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3" r:id="rId1"/>
  </sheets>
  <definedNames>
    <definedName name="_xlnm._FilterDatabase" localSheetId="0" hidden="1">Sheet1!$A$1:$J$88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<sst xmlns="http://schemas.openxmlformats.org/spreadsheetml/2006/main" count="276" uniqueCount="238">
  <si>
    <t>合肥市产业投资控股（集团）有限公司2026（第二批）校园招聘综合成绩</t>
  </si>
  <si>
    <t>报考号</t>
  </si>
  <si>
    <t>岗位代码</t>
  </si>
  <si>
    <t>职位名称</t>
  </si>
  <si>
    <t>招考单位</t>
  </si>
  <si>
    <t>准考证号</t>
  </si>
  <si>
    <t>笔试成绩</t>
  </si>
  <si>
    <t>面试成绩</t>
  </si>
  <si>
    <t>综合成绩</t>
  </si>
  <si>
    <t>排名</t>
  </si>
  <si>
    <t>是否入围体检考察</t>
  </si>
  <si>
    <t>90222026041616340366551</t>
  </si>
  <si>
    <t>01</t>
  </si>
  <si>
    <t>计划财务部-财务岗</t>
  </si>
  <si>
    <t>合肥市产业投资控股（集团）有限公司</t>
  </si>
  <si>
    <t>260516000121</t>
  </si>
  <si>
    <t>是</t>
  </si>
  <si>
    <t>90222026041413545457474</t>
  </si>
  <si>
    <t>260516000127</t>
  </si>
  <si>
    <t>90222026042021432180526</t>
  </si>
  <si>
    <t>260516000101</t>
  </si>
  <si>
    <t>90222026042017380179067</t>
  </si>
  <si>
    <t>260516000119</t>
  </si>
  <si>
    <t>90222026042112024985935</t>
  </si>
  <si>
    <t>260516000202</t>
  </si>
  <si>
    <t>缺考</t>
  </si>
  <si>
    <t>/</t>
  </si>
  <si>
    <t>90222026041421171959229</t>
  </si>
  <si>
    <t>02</t>
  </si>
  <si>
    <t>综合部-纪检监察岗</t>
  </si>
  <si>
    <t>合肥产投资本创业投资管理有限公司</t>
  </si>
  <si>
    <t>260516001115</t>
  </si>
  <si>
    <t>90222026041510271760222</t>
  </si>
  <si>
    <t>260516001119</t>
  </si>
  <si>
    <t>902220260427230924110328</t>
  </si>
  <si>
    <t>260516001118</t>
  </si>
  <si>
    <t>90222026041415073957828</t>
  </si>
  <si>
    <t>260516001116</t>
  </si>
  <si>
    <t>90222026042121280688617</t>
  </si>
  <si>
    <t>260516001110</t>
  </si>
  <si>
    <t>90222026042210472189945</t>
  </si>
  <si>
    <t>03</t>
  </si>
  <si>
    <t>风险管控部-业务经理岗</t>
  </si>
  <si>
    <t>合肥市创业投资引导基金有限公司</t>
  </si>
  <si>
    <t>260516000415</t>
  </si>
  <si>
    <t>902220260427220411110142</t>
  </si>
  <si>
    <t>260516000411</t>
  </si>
  <si>
    <t>90222026041712393469100</t>
  </si>
  <si>
    <t>260516000430</t>
  </si>
  <si>
    <t>90222026042119493888216</t>
  </si>
  <si>
    <t>260516000423</t>
  </si>
  <si>
    <t>90222026041711561068985</t>
  </si>
  <si>
    <t>260516000422</t>
  </si>
  <si>
    <t>90222026041611124964810</t>
  </si>
  <si>
    <t>04</t>
  </si>
  <si>
    <t>医疗事业部/生物制造部-投资经理岗</t>
  </si>
  <si>
    <t>260516000502</t>
  </si>
  <si>
    <t>90222026041711024168781</t>
  </si>
  <si>
    <t>260516000527</t>
  </si>
  <si>
    <t>90222026041912502372301</t>
  </si>
  <si>
    <t>260516000503</t>
  </si>
  <si>
    <t>902220260428123129111428</t>
  </si>
  <si>
    <t>260516000501</t>
  </si>
  <si>
    <t>90222026042122140688834</t>
  </si>
  <si>
    <t>260516000629</t>
  </si>
  <si>
    <t>90222026041416525058379</t>
  </si>
  <si>
    <t>260516000512</t>
  </si>
  <si>
    <t>90222026041708491668167</t>
  </si>
  <si>
    <t>260516000602</t>
  </si>
  <si>
    <t>902220260425103022103293</t>
  </si>
  <si>
    <t>260516000630</t>
  </si>
  <si>
    <t>90222026041614543765914</t>
  </si>
  <si>
    <t>260516000504</t>
  </si>
  <si>
    <t>90222026042115474287117</t>
  </si>
  <si>
    <t>260516000604</t>
  </si>
  <si>
    <t>90222026041521441363240</t>
  </si>
  <si>
    <t>05</t>
  </si>
  <si>
    <t>投资部门-投资岗</t>
  </si>
  <si>
    <t>合肥市创新科技风险投资有限公司</t>
  </si>
  <si>
    <t>260516000709</t>
  </si>
  <si>
    <t>90222026041510352760279</t>
  </si>
  <si>
    <t>260516000910</t>
  </si>
  <si>
    <t>90222026041518170962580</t>
  </si>
  <si>
    <t>260516000925</t>
  </si>
  <si>
    <t>90222026041412220457216</t>
  </si>
  <si>
    <t>260516000917</t>
  </si>
  <si>
    <t>902220260425170204103955</t>
  </si>
  <si>
    <t>260516000818</t>
  </si>
  <si>
    <t>902220260427110950107470</t>
  </si>
  <si>
    <t>260516000725</t>
  </si>
  <si>
    <t>90222026042316002396733</t>
  </si>
  <si>
    <t>260516000825</t>
  </si>
  <si>
    <t>90222026041523495263577</t>
  </si>
  <si>
    <t>260516000820</t>
  </si>
  <si>
    <t>90222026042015391578008</t>
  </si>
  <si>
    <t>260516000732</t>
  </si>
  <si>
    <t>90222026041418450558759</t>
  </si>
  <si>
    <t>260516000823</t>
  </si>
  <si>
    <t>90222026041611191564841</t>
  </si>
  <si>
    <t>260516000929</t>
  </si>
  <si>
    <t>90222026041920445273063</t>
  </si>
  <si>
    <t>260516000722</t>
  </si>
  <si>
    <t>90222026042116323187424</t>
  </si>
  <si>
    <t>260516000832</t>
  </si>
  <si>
    <t>902220260427170338109218</t>
  </si>
  <si>
    <t>260516000703</t>
  </si>
  <si>
    <t>90222026041617463366902</t>
  </si>
  <si>
    <t>260516000702</t>
  </si>
  <si>
    <t>90222026042110242085356</t>
  </si>
  <si>
    <t>06</t>
  </si>
  <si>
    <t>基金服务部-基金服务岗</t>
  </si>
  <si>
    <t>260516001008</t>
  </si>
  <si>
    <t>902220260426072929104638</t>
  </si>
  <si>
    <t>260516001021</t>
  </si>
  <si>
    <t>902220260427154152108798</t>
  </si>
  <si>
    <t>260516001005</t>
  </si>
  <si>
    <t>902220260427231813110349</t>
  </si>
  <si>
    <t>260516001001</t>
  </si>
  <si>
    <t>90222026041621141067538</t>
  </si>
  <si>
    <t>260516001002</t>
  </si>
  <si>
    <t>90222026041820563571686</t>
  </si>
  <si>
    <t>260516001012</t>
  </si>
  <si>
    <t>90222026042015013377612</t>
  </si>
  <si>
    <t>07</t>
  </si>
  <si>
    <t>财务部-财务岗</t>
  </si>
  <si>
    <t>260516000208</t>
  </si>
  <si>
    <t>902220260427221621110189</t>
  </si>
  <si>
    <t>260516000204</t>
  </si>
  <si>
    <t>90222026042115372987048</t>
  </si>
  <si>
    <t>260516000225</t>
  </si>
  <si>
    <t>90222026041612045665090</t>
  </si>
  <si>
    <t>260516000227</t>
  </si>
  <si>
    <t>90222026041511570860692</t>
  </si>
  <si>
    <t>260516000218</t>
  </si>
  <si>
    <t>90222026041609074963878</t>
  </si>
  <si>
    <t>08</t>
  </si>
  <si>
    <t>综合管理部-综合管理岗</t>
  </si>
  <si>
    <t>合肥市科创集团有限公司</t>
  </si>
  <si>
    <t>260516001606</t>
  </si>
  <si>
    <t>90222026042211120590069</t>
  </si>
  <si>
    <t>260516001507</t>
  </si>
  <si>
    <t>90222026042121355788655</t>
  </si>
  <si>
    <t>260516001501</t>
  </si>
  <si>
    <t>90222026041919024872893</t>
  </si>
  <si>
    <t>260516001519</t>
  </si>
  <si>
    <t>90222026042121345388649</t>
  </si>
  <si>
    <t>260516001604</t>
  </si>
  <si>
    <t>90222026042000275773411</t>
  </si>
  <si>
    <t>09</t>
  </si>
  <si>
    <t>综合管理部-综合岗</t>
  </si>
  <si>
    <t>合肥市人才发展集团有限公司</t>
  </si>
  <si>
    <t>260516001733</t>
  </si>
  <si>
    <t>902220260427145425108533</t>
  </si>
  <si>
    <t>260516001719</t>
  </si>
  <si>
    <t>902220260428155728112171</t>
  </si>
  <si>
    <t>260516001722</t>
  </si>
  <si>
    <t>90222026041414154057561</t>
  </si>
  <si>
    <t>260516001707</t>
  </si>
  <si>
    <t>90222026041517454962507</t>
  </si>
  <si>
    <t>260516001716</t>
  </si>
  <si>
    <t>90222026041418411158743</t>
  </si>
  <si>
    <t>健康服务管理分公司-出纳岗</t>
  </si>
  <si>
    <t>合肥市人力资源服务有限公司</t>
  </si>
  <si>
    <t>260516000333</t>
  </si>
  <si>
    <t>90222026041521534263287</t>
  </si>
  <si>
    <t>260516000307</t>
  </si>
  <si>
    <t>90222026042215331991218</t>
  </si>
  <si>
    <t>260516000329</t>
  </si>
  <si>
    <t>90222026041716214969888</t>
  </si>
  <si>
    <t>260516000323</t>
  </si>
  <si>
    <t>90222026042014132577154</t>
  </si>
  <si>
    <t>260516000334</t>
  </si>
  <si>
    <t>90222026041614142865676</t>
  </si>
  <si>
    <t>担保业务部-客户经理助理岗</t>
  </si>
  <si>
    <t>合肥市中小企业融资担保有限公司</t>
  </si>
  <si>
    <t>260516001816</t>
  </si>
  <si>
    <t>90222026042122474788949</t>
  </si>
  <si>
    <t>260516001828</t>
  </si>
  <si>
    <t>90222026042209120789466</t>
  </si>
  <si>
    <t>260516001832</t>
  </si>
  <si>
    <t>90222026042310163194779</t>
  </si>
  <si>
    <t>260516001809</t>
  </si>
  <si>
    <t>902220260425221418104423</t>
  </si>
  <si>
    <t>260516001901</t>
  </si>
  <si>
    <t>90222026042214265090752</t>
  </si>
  <si>
    <t>260516001205</t>
  </si>
  <si>
    <t>90222026042314495396232</t>
  </si>
  <si>
    <t>260516001207</t>
  </si>
  <si>
    <t>902220260428121425111380</t>
  </si>
  <si>
    <t>260516001208</t>
  </si>
  <si>
    <t>90222026042116531287567</t>
  </si>
  <si>
    <t>260516001222</t>
  </si>
  <si>
    <t>90222026041416533758384</t>
  </si>
  <si>
    <t>260516001211</t>
  </si>
  <si>
    <t>902220260427201918109807</t>
  </si>
  <si>
    <t>风险管理部-纪检监察岗</t>
  </si>
  <si>
    <t>安徽白帝集团有限公司</t>
  </si>
  <si>
    <t>260516001303</t>
  </si>
  <si>
    <t>902220260428155814112173</t>
  </si>
  <si>
    <t>260516001316</t>
  </si>
  <si>
    <t>90222026042011264275758</t>
  </si>
  <si>
    <t>260516001314</t>
  </si>
  <si>
    <t>902220260424181241102363</t>
  </si>
  <si>
    <t>260516001330</t>
  </si>
  <si>
    <t>90222026042016445778670</t>
  </si>
  <si>
    <t>260516001313</t>
  </si>
  <si>
    <t>90222026042322542498739</t>
  </si>
  <si>
    <t>合肥创信资产管理有限公司</t>
  </si>
  <si>
    <t>260516001404</t>
  </si>
  <si>
    <t>90222026041914311972449</t>
  </si>
  <si>
    <t>260516001402</t>
  </si>
  <si>
    <t>90222026042115491887131</t>
  </si>
  <si>
    <t>260516001403</t>
  </si>
  <si>
    <t>90222026042019331679690</t>
  </si>
  <si>
    <t>风控审计部/纪检监察室-纪检监察岗</t>
  </si>
  <si>
    <t>合肥产投康养集团有限公司</t>
  </si>
  <si>
    <t>260516001426</t>
  </si>
  <si>
    <t>90222026042019415979748</t>
  </si>
  <si>
    <t>260516001412</t>
  </si>
  <si>
    <t>90222026041411404957080</t>
  </si>
  <si>
    <t>260516001421</t>
  </si>
  <si>
    <t>902220260427151900108668</t>
  </si>
  <si>
    <t>260516001422</t>
  </si>
  <si>
    <t>902220260428131803111560</t>
  </si>
  <si>
    <t>260516001420</t>
  </si>
  <si>
    <t>90222026042113192686265</t>
  </si>
  <si>
    <t>260516001427</t>
  </si>
  <si>
    <t>90222026042321462598428</t>
  </si>
  <si>
    <t>招标采购及安全生产部-招采专员岗</t>
  </si>
  <si>
    <t>260516001910</t>
  </si>
  <si>
    <t>902220260424161057101855</t>
  </si>
  <si>
    <t>260516001923</t>
  </si>
  <si>
    <t>902220260428135219111656</t>
  </si>
  <si>
    <t>260516001906</t>
  </si>
  <si>
    <t>90222026042215044390954</t>
  </si>
  <si>
    <t>260516001922</t>
  </si>
  <si>
    <t>90222026041515373061768</t>
  </si>
  <si>
    <t>260516001925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</si>
</sst>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wrapText="1"/>
    </xf>
    <xf numFmtId="176" fontId="0" fillId="0" borderId="0" xfId="0" applyNumberFormat="1" applyFont="1" applyFill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1" fillId="0" borderId="0" xfId="0" applyFont="1" applyFill="1" applyAlignment="1">
      <alignment wrapText="1"/>
    </xf>
    <xf numFmtId="176" fontId="1" fillId="0" borderId="0" xfId="0" applyNumberFormat="1" applyFont="1" applyFill="1" applyAlignme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176" fontId="0" fillId="0" borderId="3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 quotePrefix="1">
      <alignment horizontal="center" vertical="center"/>
    </xf>
    <xf numFmtId="0" fontId="0" fillId="0" borderId="3" xfId="0" applyFont="1" applyFill="1" applyBorder="1" applyAlignment="1" quotePrefix="1">
      <alignment horizontal="center" vertical="center"/>
    </xf>
    <xf numFmtId="0" fontId="0" fillId="0" borderId="3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7"/>
  <sheetViews>
    <sheetView tabSelected="1" workbookViewId="0">
      <selection activeCell="L9" sqref="L9"/>
    </sheetView>
  </sheetViews>
  <sheetFormatPr defaultColWidth="9.64166666666667" defaultRowHeight="20.1" customHeight="1"/>
  <cols>
    <col min="1" max="1" width="27.375" style="1" customWidth="1"/>
    <col min="2" max="2" width="9.625" style="1" customWidth="1"/>
    <col min="3" max="3" width="32.125" style="1" customWidth="1"/>
    <col min="4" max="4" width="34.375" style="4" customWidth="1"/>
    <col min="5" max="5" width="15.125" style="1" customWidth="1"/>
    <col min="6" max="6" width="9.625" style="5" customWidth="1"/>
    <col min="7" max="7" width="9" style="5"/>
    <col min="8" max="8" width="9.75" style="5"/>
    <col min="9" max="9" width="9" style="1"/>
    <col min="10" max="10" width="18.5" style="1" customWidth="1"/>
    <col min="11" max="16365" width="9" style="1"/>
    <col min="16366" max="16384" width="9.64166666666667" style="1"/>
  </cols>
  <sheetData>
    <row r="1" s="1" customFormat="1" ht="46" customHeight="1" spans="1:10">
      <c r="A1" s="6" t="s">
        <v>0</v>
      </c>
      <c r="B1" s="7"/>
      <c r="C1" s="7"/>
      <c r="D1" s="8"/>
      <c r="E1" s="7"/>
      <c r="F1" s="9"/>
      <c r="G1" s="5"/>
      <c r="H1" s="9"/>
      <c r="I1" s="6"/>
      <c r="J1" s="7"/>
    </row>
    <row r="2" s="1" customFormat="1" ht="27" customHeight="1" spans="1:10">
      <c r="A2" s="10" t="s">
        <v>1</v>
      </c>
      <c r="B2" s="10" t="s">
        <v>2</v>
      </c>
      <c r="C2" s="10" t="s">
        <v>3</v>
      </c>
      <c r="D2" s="11" t="s">
        <v>4</v>
      </c>
      <c r="E2" s="10" t="s">
        <v>5</v>
      </c>
      <c r="F2" s="12" t="s">
        <v>6</v>
      </c>
      <c r="G2" s="12" t="s">
        <v>7</v>
      </c>
      <c r="H2" s="12" t="s">
        <v>8</v>
      </c>
      <c r="I2" s="25" t="s">
        <v>9</v>
      </c>
      <c r="J2" s="10" t="s">
        <v>10</v>
      </c>
    </row>
    <row r="3" s="2" customFormat="1" ht="25" customHeight="1" spans="1:10">
      <c r="A3" s="13" t="s">
        <v>11</v>
      </c>
      <c r="B3" s="26" t="s">
        <v>12</v>
      </c>
      <c r="C3" s="14" t="s">
        <v>13</v>
      </c>
      <c r="D3" s="14" t="s">
        <v>14</v>
      </c>
      <c r="E3" s="13" t="s">
        <v>15</v>
      </c>
      <c r="F3" s="15">
        <v>76.6</v>
      </c>
      <c r="G3" s="15">
        <v>88.25</v>
      </c>
      <c r="H3" s="15">
        <f t="shared" ref="H3:H6" si="0">F3*0.4+G3*0.6</f>
        <v>83.59</v>
      </c>
      <c r="I3" s="13">
        <v>1</v>
      </c>
      <c r="J3" s="13" t="s">
        <v>16</v>
      </c>
    </row>
    <row r="4" s="2" customFormat="1" ht="25" customHeight="1" spans="1:10">
      <c r="A4" s="13" t="s">
        <v>17</v>
      </c>
      <c r="B4" s="16"/>
      <c r="C4" s="16"/>
      <c r="D4" s="16"/>
      <c r="E4" s="13" t="s">
        <v>18</v>
      </c>
      <c r="F4" s="15">
        <v>78.4</v>
      </c>
      <c r="G4" s="15">
        <v>81.75</v>
      </c>
      <c r="H4" s="15">
        <f t="shared" si="0"/>
        <v>80.41</v>
      </c>
      <c r="I4" s="13">
        <v>2</v>
      </c>
      <c r="J4" s="13"/>
    </row>
    <row r="5" s="2" customFormat="1" ht="25" customHeight="1" spans="1:10">
      <c r="A5" s="13" t="s">
        <v>19</v>
      </c>
      <c r="B5" s="16"/>
      <c r="C5" s="16"/>
      <c r="D5" s="16"/>
      <c r="E5" s="13" t="s">
        <v>20</v>
      </c>
      <c r="F5" s="15">
        <v>78.6</v>
      </c>
      <c r="G5" s="15">
        <v>79.25</v>
      </c>
      <c r="H5" s="15">
        <f t="shared" si="0"/>
        <v>78.99</v>
      </c>
      <c r="I5" s="13">
        <v>3</v>
      </c>
      <c r="J5" s="13"/>
    </row>
    <row r="6" s="2" customFormat="1" ht="25" customHeight="1" spans="1:10">
      <c r="A6" s="13" t="s">
        <v>21</v>
      </c>
      <c r="B6" s="16"/>
      <c r="C6" s="16"/>
      <c r="D6" s="16"/>
      <c r="E6" s="13" t="s">
        <v>22</v>
      </c>
      <c r="F6" s="15">
        <v>80</v>
      </c>
      <c r="G6" s="15">
        <v>77.75</v>
      </c>
      <c r="H6" s="15">
        <f t="shared" si="0"/>
        <v>78.65</v>
      </c>
      <c r="I6" s="13">
        <v>4</v>
      </c>
      <c r="J6" s="13"/>
    </row>
    <row r="7" s="2" customFormat="1" ht="25" customHeight="1" spans="1:10">
      <c r="A7" s="13" t="s">
        <v>23</v>
      </c>
      <c r="B7" s="17"/>
      <c r="C7" s="17"/>
      <c r="D7" s="17"/>
      <c r="E7" s="27" t="s">
        <v>24</v>
      </c>
      <c r="F7" s="15">
        <v>79</v>
      </c>
      <c r="G7" s="18" t="s">
        <v>25</v>
      </c>
      <c r="H7" s="18" t="s">
        <v>26</v>
      </c>
      <c r="I7" s="13" t="s">
        <v>26</v>
      </c>
      <c r="J7" s="13"/>
    </row>
    <row r="8" s="2" customFormat="1" ht="25" customHeight="1" spans="1:10">
      <c r="A8" s="13" t="s">
        <v>27</v>
      </c>
      <c r="B8" s="26" t="s">
        <v>28</v>
      </c>
      <c r="C8" s="19" t="s">
        <v>29</v>
      </c>
      <c r="D8" s="19" t="s">
        <v>30</v>
      </c>
      <c r="E8" s="28" t="s">
        <v>31</v>
      </c>
      <c r="F8" s="21">
        <v>75.4</v>
      </c>
      <c r="G8" s="21">
        <v>87.33</v>
      </c>
      <c r="H8" s="21">
        <f t="shared" ref="H8:H41" si="1">F8*0.4+G8*0.6</f>
        <v>82.558</v>
      </c>
      <c r="I8" s="20">
        <v>1</v>
      </c>
      <c r="J8" s="13" t="s">
        <v>16</v>
      </c>
    </row>
    <row r="9" s="2" customFormat="1" ht="25" customHeight="1" spans="1:10">
      <c r="A9" s="13" t="s">
        <v>32</v>
      </c>
      <c r="B9" s="16"/>
      <c r="C9" s="22"/>
      <c r="D9" s="22"/>
      <c r="E9" s="28" t="s">
        <v>33</v>
      </c>
      <c r="F9" s="21">
        <v>70.2</v>
      </c>
      <c r="G9" s="21">
        <v>83.33</v>
      </c>
      <c r="H9" s="21">
        <f t="shared" si="1"/>
        <v>78.078</v>
      </c>
      <c r="I9" s="20">
        <v>2</v>
      </c>
      <c r="J9" s="13"/>
    </row>
    <row r="10" s="2" customFormat="1" ht="25" customHeight="1" spans="1:10">
      <c r="A10" s="13" t="s">
        <v>34</v>
      </c>
      <c r="B10" s="16"/>
      <c r="C10" s="22"/>
      <c r="D10" s="22"/>
      <c r="E10" s="28" t="s">
        <v>35</v>
      </c>
      <c r="F10" s="21">
        <v>72</v>
      </c>
      <c r="G10" s="21">
        <v>79.33</v>
      </c>
      <c r="H10" s="21">
        <f t="shared" si="1"/>
        <v>76.398</v>
      </c>
      <c r="I10" s="20">
        <v>3</v>
      </c>
      <c r="J10" s="13"/>
    </row>
    <row r="11" s="2" customFormat="1" ht="25" customHeight="1" spans="1:10">
      <c r="A11" s="13" t="s">
        <v>36</v>
      </c>
      <c r="B11" s="16"/>
      <c r="C11" s="22"/>
      <c r="D11" s="22"/>
      <c r="E11" s="28" t="s">
        <v>37</v>
      </c>
      <c r="F11" s="21">
        <v>72</v>
      </c>
      <c r="G11" s="21">
        <v>72</v>
      </c>
      <c r="H11" s="21">
        <f t="shared" si="1"/>
        <v>72</v>
      </c>
      <c r="I11" s="20">
        <v>4</v>
      </c>
      <c r="J11" s="13"/>
    </row>
    <row r="12" s="2" customFormat="1" ht="25" customHeight="1" spans="1:10">
      <c r="A12" s="13" t="s">
        <v>38</v>
      </c>
      <c r="B12" s="17"/>
      <c r="C12" s="23"/>
      <c r="D12" s="23"/>
      <c r="E12" s="28" t="s">
        <v>39</v>
      </c>
      <c r="F12" s="21">
        <v>71.6</v>
      </c>
      <c r="G12" s="21">
        <v>72</v>
      </c>
      <c r="H12" s="21">
        <f t="shared" si="1"/>
        <v>71.84</v>
      </c>
      <c r="I12" s="20">
        <v>5</v>
      </c>
      <c r="J12" s="13"/>
    </row>
    <row r="13" s="3" customFormat="1" ht="25" customHeight="1" spans="1:10">
      <c r="A13" s="13" t="s">
        <v>40</v>
      </c>
      <c r="B13" s="26" t="s">
        <v>41</v>
      </c>
      <c r="C13" s="19" t="s">
        <v>42</v>
      </c>
      <c r="D13" s="19" t="s">
        <v>43</v>
      </c>
      <c r="E13" s="28" t="s">
        <v>44</v>
      </c>
      <c r="F13" s="21">
        <v>75.2</v>
      </c>
      <c r="G13" s="21">
        <v>83.67</v>
      </c>
      <c r="H13" s="21">
        <f t="shared" si="1"/>
        <v>80.282</v>
      </c>
      <c r="I13" s="20">
        <v>1</v>
      </c>
      <c r="J13" s="13" t="s">
        <v>16</v>
      </c>
    </row>
    <row r="14" s="3" customFormat="1" ht="25" customHeight="1" spans="1:10">
      <c r="A14" s="13" t="s">
        <v>45</v>
      </c>
      <c r="B14" s="16"/>
      <c r="C14" s="22"/>
      <c r="D14" s="22"/>
      <c r="E14" s="28" t="s">
        <v>46</v>
      </c>
      <c r="F14" s="21">
        <v>70.6</v>
      </c>
      <c r="G14" s="21">
        <v>79.67</v>
      </c>
      <c r="H14" s="21">
        <f t="shared" si="1"/>
        <v>76.042</v>
      </c>
      <c r="I14" s="20">
        <v>2</v>
      </c>
      <c r="J14" s="13"/>
    </row>
    <row r="15" s="3" customFormat="1" ht="25" customHeight="1" spans="1:10">
      <c r="A15" s="13" t="s">
        <v>47</v>
      </c>
      <c r="B15" s="16"/>
      <c r="C15" s="22"/>
      <c r="D15" s="22"/>
      <c r="E15" s="28" t="s">
        <v>48</v>
      </c>
      <c r="F15" s="21">
        <v>70</v>
      </c>
      <c r="G15" s="21">
        <v>76.33</v>
      </c>
      <c r="H15" s="21">
        <f t="shared" si="1"/>
        <v>73.798</v>
      </c>
      <c r="I15" s="20">
        <v>3</v>
      </c>
      <c r="J15" s="13"/>
    </row>
    <row r="16" s="3" customFormat="1" ht="25" customHeight="1" spans="1:10">
      <c r="A16" s="13" t="s">
        <v>49</v>
      </c>
      <c r="B16" s="16"/>
      <c r="C16" s="22"/>
      <c r="D16" s="22"/>
      <c r="E16" s="28" t="s">
        <v>50</v>
      </c>
      <c r="F16" s="21">
        <v>72.8</v>
      </c>
      <c r="G16" s="21">
        <v>71.67</v>
      </c>
      <c r="H16" s="21">
        <f t="shared" si="1"/>
        <v>72.122</v>
      </c>
      <c r="I16" s="20">
        <v>4</v>
      </c>
      <c r="J16" s="13"/>
    </row>
    <row r="17" s="3" customFormat="1" ht="25" customHeight="1" spans="1:10">
      <c r="A17" s="13" t="s">
        <v>51</v>
      </c>
      <c r="B17" s="17"/>
      <c r="C17" s="23"/>
      <c r="D17" s="23"/>
      <c r="E17" s="28" t="s">
        <v>52</v>
      </c>
      <c r="F17" s="21">
        <v>72.4</v>
      </c>
      <c r="G17" s="21">
        <v>71</v>
      </c>
      <c r="H17" s="21">
        <f t="shared" si="1"/>
        <v>71.56</v>
      </c>
      <c r="I17" s="20">
        <v>5</v>
      </c>
      <c r="J17" s="13"/>
    </row>
    <row r="18" s="3" customFormat="1" ht="25" customHeight="1" spans="1:10">
      <c r="A18" s="13" t="s">
        <v>53</v>
      </c>
      <c r="B18" s="26" t="s">
        <v>54</v>
      </c>
      <c r="C18" s="19" t="s">
        <v>55</v>
      </c>
      <c r="D18" s="19" t="s">
        <v>43</v>
      </c>
      <c r="E18" s="28" t="s">
        <v>56</v>
      </c>
      <c r="F18" s="21">
        <v>71.6</v>
      </c>
      <c r="G18" s="24">
        <v>88</v>
      </c>
      <c r="H18" s="24">
        <f t="shared" si="1"/>
        <v>81.44</v>
      </c>
      <c r="I18" s="20">
        <v>1</v>
      </c>
      <c r="J18" s="13" t="s">
        <v>16</v>
      </c>
    </row>
    <row r="19" s="3" customFormat="1" ht="25" customHeight="1" spans="1:10">
      <c r="A19" s="13" t="s">
        <v>57</v>
      </c>
      <c r="B19" s="16"/>
      <c r="C19" s="22"/>
      <c r="D19" s="22"/>
      <c r="E19" s="28" t="s">
        <v>58</v>
      </c>
      <c r="F19" s="21">
        <v>69.8</v>
      </c>
      <c r="G19" s="24">
        <v>84.33</v>
      </c>
      <c r="H19" s="24">
        <f t="shared" si="1"/>
        <v>78.518</v>
      </c>
      <c r="I19" s="20">
        <v>2</v>
      </c>
      <c r="J19" s="13" t="s">
        <v>16</v>
      </c>
    </row>
    <row r="20" s="2" customFormat="1" ht="25" customHeight="1" spans="1:10">
      <c r="A20" s="13" t="s">
        <v>59</v>
      </c>
      <c r="B20" s="16"/>
      <c r="C20" s="22"/>
      <c r="D20" s="22"/>
      <c r="E20" s="28" t="s">
        <v>60</v>
      </c>
      <c r="F20" s="21">
        <v>69.8</v>
      </c>
      <c r="G20" s="24">
        <v>81.67</v>
      </c>
      <c r="H20" s="24">
        <f t="shared" si="1"/>
        <v>76.922</v>
      </c>
      <c r="I20" s="20">
        <v>3</v>
      </c>
      <c r="J20" s="13"/>
    </row>
    <row r="21" s="2" customFormat="1" ht="25" customHeight="1" spans="1:10">
      <c r="A21" s="13" t="s">
        <v>61</v>
      </c>
      <c r="B21" s="16"/>
      <c r="C21" s="22"/>
      <c r="D21" s="22"/>
      <c r="E21" s="28" t="s">
        <v>62</v>
      </c>
      <c r="F21" s="21">
        <v>69.2</v>
      </c>
      <c r="G21" s="24">
        <v>79</v>
      </c>
      <c r="H21" s="24">
        <f t="shared" si="1"/>
        <v>75.08</v>
      </c>
      <c r="I21" s="20">
        <v>4</v>
      </c>
      <c r="J21" s="13"/>
    </row>
    <row r="22" s="2" customFormat="1" ht="25" customHeight="1" spans="1:10">
      <c r="A22" s="13" t="s">
        <v>63</v>
      </c>
      <c r="B22" s="16"/>
      <c r="C22" s="22"/>
      <c r="D22" s="22"/>
      <c r="E22" s="28" t="s">
        <v>64</v>
      </c>
      <c r="F22" s="21">
        <v>75.8</v>
      </c>
      <c r="G22" s="24">
        <v>73.67</v>
      </c>
      <c r="H22" s="24">
        <f t="shared" si="1"/>
        <v>74.522</v>
      </c>
      <c r="I22" s="20">
        <v>5</v>
      </c>
      <c r="J22" s="13"/>
    </row>
    <row r="23" s="2" customFormat="1" ht="25" customHeight="1" spans="1:10">
      <c r="A23" s="13" t="s">
        <v>65</v>
      </c>
      <c r="B23" s="16"/>
      <c r="C23" s="22"/>
      <c r="D23" s="22"/>
      <c r="E23" s="28" t="s">
        <v>66</v>
      </c>
      <c r="F23" s="21">
        <v>69.6</v>
      </c>
      <c r="G23" s="24">
        <v>73.33</v>
      </c>
      <c r="H23" s="24">
        <f t="shared" si="1"/>
        <v>71.838</v>
      </c>
      <c r="I23" s="20">
        <v>6</v>
      </c>
      <c r="J23" s="13"/>
    </row>
    <row r="24" s="2" customFormat="1" ht="25" customHeight="1" spans="1:10">
      <c r="A24" s="13" t="s">
        <v>67</v>
      </c>
      <c r="B24" s="16"/>
      <c r="C24" s="22"/>
      <c r="D24" s="22"/>
      <c r="E24" s="28" t="s">
        <v>68</v>
      </c>
      <c r="F24" s="21">
        <v>69.6</v>
      </c>
      <c r="G24" s="24">
        <v>71.33</v>
      </c>
      <c r="H24" s="24">
        <f t="shared" si="1"/>
        <v>70.638</v>
      </c>
      <c r="I24" s="20">
        <v>7</v>
      </c>
      <c r="J24" s="13"/>
    </row>
    <row r="25" s="2" customFormat="1" ht="25" customHeight="1" spans="1:10">
      <c r="A25" s="13" t="s">
        <v>69</v>
      </c>
      <c r="B25" s="16"/>
      <c r="C25" s="22"/>
      <c r="D25" s="22"/>
      <c r="E25" s="28" t="s">
        <v>70</v>
      </c>
      <c r="F25" s="21">
        <v>68.4</v>
      </c>
      <c r="G25" s="24">
        <v>71.67</v>
      </c>
      <c r="H25" s="24">
        <f t="shared" si="1"/>
        <v>70.362</v>
      </c>
      <c r="I25" s="20">
        <v>8</v>
      </c>
      <c r="J25" s="13"/>
    </row>
    <row r="26" s="2" customFormat="1" ht="25" customHeight="1" spans="1:10">
      <c r="A26" s="13" t="s">
        <v>71</v>
      </c>
      <c r="B26" s="16"/>
      <c r="C26" s="22"/>
      <c r="D26" s="22"/>
      <c r="E26" s="28" t="s">
        <v>72</v>
      </c>
      <c r="F26" s="21">
        <v>67</v>
      </c>
      <c r="G26" s="24">
        <v>72.33</v>
      </c>
      <c r="H26" s="24">
        <f t="shared" si="1"/>
        <v>70.198</v>
      </c>
      <c r="I26" s="20">
        <v>9</v>
      </c>
      <c r="J26" s="13"/>
    </row>
    <row r="27" s="3" customFormat="1" ht="25" customHeight="1" spans="1:10">
      <c r="A27" s="13" t="s">
        <v>73</v>
      </c>
      <c r="B27" s="17"/>
      <c r="C27" s="23"/>
      <c r="D27" s="23"/>
      <c r="E27" s="28" t="s">
        <v>74</v>
      </c>
      <c r="F27" s="21">
        <v>67.8</v>
      </c>
      <c r="G27" s="24">
        <v>70.67</v>
      </c>
      <c r="H27" s="24">
        <f t="shared" si="1"/>
        <v>69.522</v>
      </c>
      <c r="I27" s="20">
        <v>10</v>
      </c>
      <c r="J27" s="13"/>
    </row>
    <row r="28" s="3" customFormat="1" ht="25" customHeight="1" spans="1:10">
      <c r="A28" s="13" t="s">
        <v>75</v>
      </c>
      <c r="B28" s="26" t="s">
        <v>76</v>
      </c>
      <c r="C28" s="19" t="s">
        <v>77</v>
      </c>
      <c r="D28" s="19" t="s">
        <v>78</v>
      </c>
      <c r="E28" s="27" t="s">
        <v>79</v>
      </c>
      <c r="F28" s="21">
        <v>68.4</v>
      </c>
      <c r="G28" s="24">
        <v>91.33</v>
      </c>
      <c r="H28" s="24">
        <f t="shared" si="1"/>
        <v>82.158</v>
      </c>
      <c r="I28" s="20">
        <v>1</v>
      </c>
      <c r="J28" s="13" t="s">
        <v>16</v>
      </c>
    </row>
    <row r="29" s="3" customFormat="1" ht="25" customHeight="1" spans="1:10">
      <c r="A29" s="13" t="s">
        <v>80</v>
      </c>
      <c r="B29" s="16"/>
      <c r="C29" s="22"/>
      <c r="D29" s="22"/>
      <c r="E29" s="27" t="s">
        <v>81</v>
      </c>
      <c r="F29" s="21">
        <v>71.8</v>
      </c>
      <c r="G29" s="24">
        <v>87</v>
      </c>
      <c r="H29" s="24">
        <f t="shared" si="1"/>
        <v>80.92</v>
      </c>
      <c r="I29" s="20">
        <v>2</v>
      </c>
      <c r="J29" s="13" t="s">
        <v>16</v>
      </c>
    </row>
    <row r="30" s="2" customFormat="1" ht="25" customHeight="1" spans="1:10">
      <c r="A30" s="13" t="s">
        <v>82</v>
      </c>
      <c r="B30" s="16"/>
      <c r="C30" s="22"/>
      <c r="D30" s="22"/>
      <c r="E30" s="27" t="s">
        <v>83</v>
      </c>
      <c r="F30" s="21">
        <v>75.8</v>
      </c>
      <c r="G30" s="24">
        <v>84.33</v>
      </c>
      <c r="H30" s="24">
        <f t="shared" si="1"/>
        <v>80.918</v>
      </c>
      <c r="I30" s="20">
        <v>3</v>
      </c>
      <c r="J30" s="13" t="s">
        <v>16</v>
      </c>
    </row>
    <row r="31" s="2" customFormat="1" ht="25" customHeight="1" spans="1:10">
      <c r="A31" s="13" t="s">
        <v>84</v>
      </c>
      <c r="B31" s="16"/>
      <c r="C31" s="22"/>
      <c r="D31" s="22"/>
      <c r="E31" s="27" t="s">
        <v>85</v>
      </c>
      <c r="F31" s="21">
        <v>68.4</v>
      </c>
      <c r="G31" s="24">
        <v>87.67</v>
      </c>
      <c r="H31" s="24">
        <f t="shared" si="1"/>
        <v>79.962</v>
      </c>
      <c r="I31" s="20">
        <v>4</v>
      </c>
      <c r="J31" s="13"/>
    </row>
    <row r="32" s="3" customFormat="1" ht="25" customHeight="1" spans="1:10">
      <c r="A32" s="13" t="s">
        <v>86</v>
      </c>
      <c r="B32" s="16"/>
      <c r="C32" s="22"/>
      <c r="D32" s="22"/>
      <c r="E32" s="27" t="s">
        <v>87</v>
      </c>
      <c r="F32" s="21">
        <v>75.6</v>
      </c>
      <c r="G32" s="24">
        <v>82</v>
      </c>
      <c r="H32" s="24">
        <f t="shared" si="1"/>
        <v>79.44</v>
      </c>
      <c r="I32" s="20">
        <v>5</v>
      </c>
      <c r="J32" s="13"/>
    </row>
    <row r="33" s="3" customFormat="1" ht="25" customHeight="1" spans="1:10">
      <c r="A33" s="13" t="s">
        <v>88</v>
      </c>
      <c r="B33" s="16"/>
      <c r="C33" s="22"/>
      <c r="D33" s="22"/>
      <c r="E33" s="27" t="s">
        <v>89</v>
      </c>
      <c r="F33" s="21">
        <v>65.6</v>
      </c>
      <c r="G33" s="24">
        <v>83.33</v>
      </c>
      <c r="H33" s="24">
        <f t="shared" si="1"/>
        <v>76.238</v>
      </c>
      <c r="I33" s="20">
        <v>6</v>
      </c>
      <c r="J33" s="13"/>
    </row>
    <row r="34" s="3" customFormat="1" ht="25" customHeight="1" spans="1:10">
      <c r="A34" s="13" t="s">
        <v>90</v>
      </c>
      <c r="B34" s="16"/>
      <c r="C34" s="22"/>
      <c r="D34" s="22"/>
      <c r="E34" s="27" t="s">
        <v>91</v>
      </c>
      <c r="F34" s="21">
        <v>70</v>
      </c>
      <c r="G34" s="24">
        <v>79.67</v>
      </c>
      <c r="H34" s="24">
        <f t="shared" si="1"/>
        <v>75.802</v>
      </c>
      <c r="I34" s="20">
        <v>7</v>
      </c>
      <c r="J34" s="13"/>
    </row>
    <row r="35" s="3" customFormat="1" ht="25" customHeight="1" spans="1:10">
      <c r="A35" s="13" t="s">
        <v>92</v>
      </c>
      <c r="B35" s="16"/>
      <c r="C35" s="22"/>
      <c r="D35" s="22"/>
      <c r="E35" s="27" t="s">
        <v>93</v>
      </c>
      <c r="F35" s="21">
        <v>67.4</v>
      </c>
      <c r="G35" s="24">
        <v>79.67</v>
      </c>
      <c r="H35" s="24">
        <f t="shared" si="1"/>
        <v>74.762</v>
      </c>
      <c r="I35" s="20">
        <v>8</v>
      </c>
      <c r="J35" s="13"/>
    </row>
    <row r="36" s="3" customFormat="1" ht="25" customHeight="1" spans="1:10">
      <c r="A36" s="13" t="s">
        <v>94</v>
      </c>
      <c r="B36" s="16"/>
      <c r="C36" s="22"/>
      <c r="D36" s="22"/>
      <c r="E36" s="27" t="s">
        <v>95</v>
      </c>
      <c r="F36" s="21">
        <v>69.4</v>
      </c>
      <c r="G36" s="24">
        <v>78.33</v>
      </c>
      <c r="H36" s="24">
        <f t="shared" si="1"/>
        <v>74.758</v>
      </c>
      <c r="I36" s="20">
        <v>9</v>
      </c>
      <c r="J36" s="13"/>
    </row>
    <row r="37" s="3" customFormat="1" ht="25" customHeight="1" spans="1:10">
      <c r="A37" s="13" t="s">
        <v>96</v>
      </c>
      <c r="B37" s="16"/>
      <c r="C37" s="22"/>
      <c r="D37" s="22"/>
      <c r="E37" s="27" t="s">
        <v>97</v>
      </c>
      <c r="F37" s="21">
        <v>67.8</v>
      </c>
      <c r="G37" s="24">
        <v>78.67</v>
      </c>
      <c r="H37" s="24">
        <f t="shared" si="1"/>
        <v>74.322</v>
      </c>
      <c r="I37" s="20">
        <v>10</v>
      </c>
      <c r="J37" s="13"/>
    </row>
    <row r="38" s="3" customFormat="1" ht="25" customHeight="1" spans="1:10">
      <c r="A38" s="13" t="s">
        <v>98</v>
      </c>
      <c r="B38" s="16"/>
      <c r="C38" s="22"/>
      <c r="D38" s="22"/>
      <c r="E38" s="27" t="s">
        <v>99</v>
      </c>
      <c r="F38" s="21">
        <v>69.6</v>
      </c>
      <c r="G38" s="24">
        <v>75.67</v>
      </c>
      <c r="H38" s="24">
        <f t="shared" si="1"/>
        <v>73.242</v>
      </c>
      <c r="I38" s="20">
        <v>11</v>
      </c>
      <c r="J38" s="13"/>
    </row>
    <row r="39" s="3" customFormat="1" ht="25" customHeight="1" spans="1:10">
      <c r="A39" s="13" t="s">
        <v>100</v>
      </c>
      <c r="B39" s="16"/>
      <c r="C39" s="22"/>
      <c r="D39" s="22"/>
      <c r="E39" s="27" t="s">
        <v>101</v>
      </c>
      <c r="F39" s="21">
        <v>70.4</v>
      </c>
      <c r="G39" s="24">
        <v>73</v>
      </c>
      <c r="H39" s="24">
        <f t="shared" si="1"/>
        <v>71.96</v>
      </c>
      <c r="I39" s="20">
        <v>12</v>
      </c>
      <c r="J39" s="13"/>
    </row>
    <row r="40" s="3" customFormat="1" ht="25" customHeight="1" spans="1:10">
      <c r="A40" s="13" t="s">
        <v>102</v>
      </c>
      <c r="B40" s="16"/>
      <c r="C40" s="22"/>
      <c r="D40" s="22"/>
      <c r="E40" s="27" t="s">
        <v>103</v>
      </c>
      <c r="F40" s="21">
        <v>68</v>
      </c>
      <c r="G40" s="24">
        <v>73.67</v>
      </c>
      <c r="H40" s="24">
        <f t="shared" si="1"/>
        <v>71.402</v>
      </c>
      <c r="I40" s="20">
        <v>13</v>
      </c>
      <c r="J40" s="13"/>
    </row>
    <row r="41" s="3" customFormat="1" ht="25" customHeight="1" spans="1:10">
      <c r="A41" s="13" t="s">
        <v>104</v>
      </c>
      <c r="B41" s="16"/>
      <c r="C41" s="22"/>
      <c r="D41" s="22"/>
      <c r="E41" s="27" t="s">
        <v>105</v>
      </c>
      <c r="F41" s="21">
        <v>66</v>
      </c>
      <c r="G41" s="24">
        <v>72.67</v>
      </c>
      <c r="H41" s="24">
        <f t="shared" si="1"/>
        <v>70.002</v>
      </c>
      <c r="I41" s="20">
        <v>14</v>
      </c>
      <c r="J41" s="13"/>
    </row>
    <row r="42" s="3" customFormat="1" ht="25" customHeight="1" spans="1:10">
      <c r="A42" s="13" t="s">
        <v>106</v>
      </c>
      <c r="B42" s="17"/>
      <c r="C42" s="23"/>
      <c r="D42" s="23"/>
      <c r="E42" s="27" t="s">
        <v>107</v>
      </c>
      <c r="F42" s="15">
        <v>66.6</v>
      </c>
      <c r="G42" s="18" t="s">
        <v>25</v>
      </c>
      <c r="H42" s="18" t="s">
        <v>26</v>
      </c>
      <c r="I42" s="13" t="s">
        <v>26</v>
      </c>
      <c r="J42" s="13"/>
    </row>
    <row r="43" s="3" customFormat="1" ht="25" customHeight="1" spans="1:10">
      <c r="A43" s="13" t="s">
        <v>108</v>
      </c>
      <c r="B43" s="26" t="s">
        <v>109</v>
      </c>
      <c r="C43" s="19" t="s">
        <v>110</v>
      </c>
      <c r="D43" s="19" t="s">
        <v>78</v>
      </c>
      <c r="E43" s="28" t="s">
        <v>111</v>
      </c>
      <c r="F43" s="21">
        <v>66.6</v>
      </c>
      <c r="G43" s="21">
        <v>86</v>
      </c>
      <c r="H43" s="21">
        <f t="shared" ref="H43:H52" si="2">F43*0.4+G43*0.6</f>
        <v>78.24</v>
      </c>
      <c r="I43" s="20">
        <v>1</v>
      </c>
      <c r="J43" s="13" t="s">
        <v>16</v>
      </c>
    </row>
    <row r="44" s="3" customFormat="1" ht="25" customHeight="1" spans="1:10">
      <c r="A44" s="13" t="s">
        <v>112</v>
      </c>
      <c r="B44" s="16"/>
      <c r="C44" s="22"/>
      <c r="D44" s="22"/>
      <c r="E44" s="28" t="s">
        <v>113</v>
      </c>
      <c r="F44" s="21">
        <v>70</v>
      </c>
      <c r="G44" s="21">
        <v>79.33</v>
      </c>
      <c r="H44" s="21">
        <f t="shared" si="2"/>
        <v>75.598</v>
      </c>
      <c r="I44" s="20">
        <v>2</v>
      </c>
      <c r="J44" s="13"/>
    </row>
    <row r="45" s="3" customFormat="1" ht="25" customHeight="1" spans="1:10">
      <c r="A45" s="13" t="s">
        <v>114</v>
      </c>
      <c r="B45" s="16"/>
      <c r="C45" s="22"/>
      <c r="D45" s="22"/>
      <c r="E45" s="28" t="s">
        <v>115</v>
      </c>
      <c r="F45" s="21">
        <v>68.8</v>
      </c>
      <c r="G45" s="21">
        <v>76</v>
      </c>
      <c r="H45" s="21">
        <f t="shared" si="2"/>
        <v>73.12</v>
      </c>
      <c r="I45" s="20">
        <v>3</v>
      </c>
      <c r="J45" s="13"/>
    </row>
    <row r="46" s="3" customFormat="1" ht="25" customHeight="1" spans="1:10">
      <c r="A46" s="13" t="s">
        <v>116</v>
      </c>
      <c r="B46" s="16"/>
      <c r="C46" s="22"/>
      <c r="D46" s="22"/>
      <c r="E46" s="28" t="s">
        <v>117</v>
      </c>
      <c r="F46" s="21">
        <v>64</v>
      </c>
      <c r="G46" s="21">
        <v>74.33</v>
      </c>
      <c r="H46" s="21">
        <f t="shared" si="2"/>
        <v>70.198</v>
      </c>
      <c r="I46" s="20">
        <v>4</v>
      </c>
      <c r="J46" s="13"/>
    </row>
    <row r="47" s="3" customFormat="1" ht="25" customHeight="1" spans="1:10">
      <c r="A47" s="13" t="s">
        <v>118</v>
      </c>
      <c r="B47" s="16"/>
      <c r="C47" s="22"/>
      <c r="D47" s="22"/>
      <c r="E47" s="28" t="s">
        <v>119</v>
      </c>
      <c r="F47" s="21">
        <v>63.2</v>
      </c>
      <c r="G47" s="21">
        <v>72.67</v>
      </c>
      <c r="H47" s="21">
        <f t="shared" si="2"/>
        <v>68.882</v>
      </c>
      <c r="I47" s="20">
        <v>5</v>
      </c>
      <c r="J47" s="13"/>
    </row>
    <row r="48" s="3" customFormat="1" ht="25" customHeight="1" spans="1:10">
      <c r="A48" s="13" t="s">
        <v>120</v>
      </c>
      <c r="B48" s="17"/>
      <c r="C48" s="23"/>
      <c r="D48" s="23"/>
      <c r="E48" s="28" t="s">
        <v>121</v>
      </c>
      <c r="F48" s="21">
        <v>63.2</v>
      </c>
      <c r="G48" s="21">
        <v>72.67</v>
      </c>
      <c r="H48" s="21">
        <f t="shared" si="2"/>
        <v>68.882</v>
      </c>
      <c r="I48" s="20">
        <v>5</v>
      </c>
      <c r="J48" s="13"/>
    </row>
    <row r="49" s="3" customFormat="1" ht="25" customHeight="1" spans="1:10">
      <c r="A49" s="13" t="s">
        <v>122</v>
      </c>
      <c r="B49" s="26" t="s">
        <v>123</v>
      </c>
      <c r="C49" s="19" t="s">
        <v>124</v>
      </c>
      <c r="D49" s="19" t="s">
        <v>78</v>
      </c>
      <c r="E49" s="27" t="s">
        <v>125</v>
      </c>
      <c r="F49" s="15">
        <v>76</v>
      </c>
      <c r="G49" s="15">
        <v>89.75</v>
      </c>
      <c r="H49" s="15">
        <f t="shared" si="2"/>
        <v>84.25</v>
      </c>
      <c r="I49" s="13">
        <v>1</v>
      </c>
      <c r="J49" s="13" t="s">
        <v>16</v>
      </c>
    </row>
    <row r="50" s="2" customFormat="1" ht="25" customHeight="1" spans="1:10">
      <c r="A50" s="13" t="s">
        <v>126</v>
      </c>
      <c r="B50" s="16"/>
      <c r="C50" s="22"/>
      <c r="D50" s="22"/>
      <c r="E50" s="27" t="s">
        <v>127</v>
      </c>
      <c r="F50" s="15">
        <v>75.8</v>
      </c>
      <c r="G50" s="15">
        <v>86.25</v>
      </c>
      <c r="H50" s="15">
        <f t="shared" si="2"/>
        <v>82.07</v>
      </c>
      <c r="I50" s="13">
        <v>2</v>
      </c>
      <c r="J50" s="13"/>
    </row>
    <row r="51" s="3" customFormat="1" ht="25" customHeight="1" spans="1:10">
      <c r="A51" s="13" t="s">
        <v>128</v>
      </c>
      <c r="B51" s="16"/>
      <c r="C51" s="22"/>
      <c r="D51" s="22"/>
      <c r="E51" s="27" t="s">
        <v>129</v>
      </c>
      <c r="F51" s="15">
        <v>79.8</v>
      </c>
      <c r="G51" s="15">
        <v>79.25</v>
      </c>
      <c r="H51" s="15">
        <f t="shared" si="2"/>
        <v>79.47</v>
      </c>
      <c r="I51" s="13">
        <v>3</v>
      </c>
      <c r="J51" s="13"/>
    </row>
    <row r="52" s="3" customFormat="1" ht="25" customHeight="1" spans="1:10">
      <c r="A52" s="13" t="s">
        <v>130</v>
      </c>
      <c r="B52" s="16"/>
      <c r="C52" s="22"/>
      <c r="D52" s="22"/>
      <c r="E52" s="27" t="s">
        <v>131</v>
      </c>
      <c r="F52" s="15">
        <v>76.4</v>
      </c>
      <c r="G52" s="15">
        <v>77.75</v>
      </c>
      <c r="H52" s="15">
        <f t="shared" si="2"/>
        <v>77.21</v>
      </c>
      <c r="I52" s="13">
        <v>4</v>
      </c>
      <c r="J52" s="13"/>
    </row>
    <row r="53" s="3" customFormat="1" ht="25" customHeight="1" spans="1:10">
      <c r="A53" s="13" t="s">
        <v>132</v>
      </c>
      <c r="B53" s="17"/>
      <c r="C53" s="23"/>
      <c r="D53" s="23"/>
      <c r="E53" s="27" t="s">
        <v>133</v>
      </c>
      <c r="F53" s="15">
        <v>77.6</v>
      </c>
      <c r="G53" s="18" t="s">
        <v>25</v>
      </c>
      <c r="H53" s="18" t="s">
        <v>26</v>
      </c>
      <c r="I53" s="13" t="s">
        <v>26</v>
      </c>
      <c r="J53" s="13"/>
    </row>
    <row r="54" s="3" customFormat="1" ht="25" customHeight="1" spans="1:10">
      <c r="A54" s="13" t="s">
        <v>134</v>
      </c>
      <c r="B54" s="26" t="s">
        <v>135</v>
      </c>
      <c r="C54" s="19" t="s">
        <v>136</v>
      </c>
      <c r="D54" s="19" t="s">
        <v>137</v>
      </c>
      <c r="E54" s="28" t="s">
        <v>138</v>
      </c>
      <c r="F54" s="21">
        <v>79.4</v>
      </c>
      <c r="G54" s="21">
        <v>90.33</v>
      </c>
      <c r="H54" s="21">
        <f t="shared" ref="H54:H82" si="3">F54*0.4+G54*0.6</f>
        <v>85.958</v>
      </c>
      <c r="I54" s="20">
        <v>1</v>
      </c>
      <c r="J54" s="13" t="s">
        <v>16</v>
      </c>
    </row>
    <row r="55" s="3" customFormat="1" ht="25" customHeight="1" spans="1:10">
      <c r="A55" s="13" t="s">
        <v>139</v>
      </c>
      <c r="B55" s="16"/>
      <c r="C55" s="22"/>
      <c r="D55" s="22"/>
      <c r="E55" s="28" t="s">
        <v>140</v>
      </c>
      <c r="F55" s="21">
        <v>79.4</v>
      </c>
      <c r="G55" s="21">
        <v>85.33</v>
      </c>
      <c r="H55" s="21">
        <f t="shared" si="3"/>
        <v>82.958</v>
      </c>
      <c r="I55" s="20">
        <v>2</v>
      </c>
      <c r="J55" s="13"/>
    </row>
    <row r="56" s="3" customFormat="1" ht="25" customHeight="1" spans="1:10">
      <c r="A56" s="13" t="s">
        <v>141</v>
      </c>
      <c r="B56" s="16"/>
      <c r="C56" s="22"/>
      <c r="D56" s="22"/>
      <c r="E56" s="28" t="s">
        <v>142</v>
      </c>
      <c r="F56" s="21">
        <v>77.6</v>
      </c>
      <c r="G56" s="21">
        <v>81.33</v>
      </c>
      <c r="H56" s="21">
        <f t="shared" si="3"/>
        <v>79.838</v>
      </c>
      <c r="I56" s="20">
        <v>3</v>
      </c>
      <c r="J56" s="13"/>
    </row>
    <row r="57" s="3" customFormat="1" ht="25" customHeight="1" spans="1:10">
      <c r="A57" s="13" t="s">
        <v>143</v>
      </c>
      <c r="B57" s="16"/>
      <c r="C57" s="22"/>
      <c r="D57" s="22"/>
      <c r="E57" s="28" t="s">
        <v>144</v>
      </c>
      <c r="F57" s="21">
        <v>78.4</v>
      </c>
      <c r="G57" s="21">
        <v>78.67</v>
      </c>
      <c r="H57" s="21">
        <f t="shared" si="3"/>
        <v>78.562</v>
      </c>
      <c r="I57" s="20">
        <v>4</v>
      </c>
      <c r="J57" s="13"/>
    </row>
    <row r="58" s="3" customFormat="1" ht="25" customHeight="1" spans="1:10">
      <c r="A58" s="13" t="s">
        <v>145</v>
      </c>
      <c r="B58" s="17"/>
      <c r="C58" s="23"/>
      <c r="D58" s="23"/>
      <c r="E58" s="28" t="s">
        <v>146</v>
      </c>
      <c r="F58" s="21">
        <v>78.4</v>
      </c>
      <c r="G58" s="21">
        <v>77.33</v>
      </c>
      <c r="H58" s="21">
        <f t="shared" si="3"/>
        <v>77.758</v>
      </c>
      <c r="I58" s="20">
        <v>5</v>
      </c>
      <c r="J58" s="13"/>
    </row>
    <row r="59" s="3" customFormat="1" ht="25" customHeight="1" spans="1:10">
      <c r="A59" s="13" t="s">
        <v>147</v>
      </c>
      <c r="B59" s="26" t="s">
        <v>148</v>
      </c>
      <c r="C59" s="19" t="s">
        <v>149</v>
      </c>
      <c r="D59" s="19" t="s">
        <v>150</v>
      </c>
      <c r="E59" s="28" t="s">
        <v>151</v>
      </c>
      <c r="F59" s="21">
        <v>76.6</v>
      </c>
      <c r="G59" s="21">
        <v>90.67</v>
      </c>
      <c r="H59" s="21">
        <f t="shared" si="3"/>
        <v>85.042</v>
      </c>
      <c r="I59" s="20">
        <v>1</v>
      </c>
      <c r="J59" s="13" t="s">
        <v>16</v>
      </c>
    </row>
    <row r="60" s="3" customFormat="1" ht="25" customHeight="1" spans="1:10">
      <c r="A60" s="13" t="s">
        <v>152</v>
      </c>
      <c r="B60" s="16"/>
      <c r="C60" s="22"/>
      <c r="D60" s="22"/>
      <c r="E60" s="28" t="s">
        <v>153</v>
      </c>
      <c r="F60" s="21">
        <v>76.6</v>
      </c>
      <c r="G60" s="21">
        <v>85.33</v>
      </c>
      <c r="H60" s="21">
        <f t="shared" si="3"/>
        <v>81.838</v>
      </c>
      <c r="I60" s="20">
        <v>2</v>
      </c>
      <c r="J60" s="13"/>
    </row>
    <row r="61" s="3" customFormat="1" ht="25" customHeight="1" spans="1:10">
      <c r="A61" s="13" t="s">
        <v>154</v>
      </c>
      <c r="B61" s="16"/>
      <c r="C61" s="22"/>
      <c r="D61" s="22"/>
      <c r="E61" s="28" t="s">
        <v>155</v>
      </c>
      <c r="F61" s="21">
        <v>81.6</v>
      </c>
      <c r="G61" s="21">
        <v>81.67</v>
      </c>
      <c r="H61" s="21">
        <f t="shared" si="3"/>
        <v>81.642</v>
      </c>
      <c r="I61" s="20">
        <v>3</v>
      </c>
      <c r="J61" s="13"/>
    </row>
    <row r="62" s="3" customFormat="1" ht="25" customHeight="1" spans="1:10">
      <c r="A62" s="13" t="s">
        <v>156</v>
      </c>
      <c r="B62" s="16"/>
      <c r="C62" s="22"/>
      <c r="D62" s="22"/>
      <c r="E62" s="28" t="s">
        <v>157</v>
      </c>
      <c r="F62" s="21">
        <v>74.8</v>
      </c>
      <c r="G62" s="21">
        <v>77.67</v>
      </c>
      <c r="H62" s="21">
        <f t="shared" si="3"/>
        <v>76.522</v>
      </c>
      <c r="I62" s="20">
        <v>4</v>
      </c>
      <c r="J62" s="13"/>
    </row>
    <row r="63" s="3" customFormat="1" ht="25" customHeight="1" spans="1:10">
      <c r="A63" s="13" t="s">
        <v>158</v>
      </c>
      <c r="B63" s="17"/>
      <c r="C63" s="23"/>
      <c r="D63" s="23"/>
      <c r="E63" s="28" t="s">
        <v>159</v>
      </c>
      <c r="F63" s="21">
        <v>78</v>
      </c>
      <c r="G63" s="21">
        <v>72.67</v>
      </c>
      <c r="H63" s="21">
        <f t="shared" si="3"/>
        <v>74.802</v>
      </c>
      <c r="I63" s="20">
        <v>5</v>
      </c>
      <c r="J63" s="13"/>
    </row>
    <row r="64" s="2" customFormat="1" ht="25" customHeight="1" spans="1:10">
      <c r="A64" s="13" t="s">
        <v>160</v>
      </c>
      <c r="B64" s="14">
        <v>10</v>
      </c>
      <c r="C64" s="19" t="s">
        <v>161</v>
      </c>
      <c r="D64" s="19" t="s">
        <v>162</v>
      </c>
      <c r="E64" s="28" t="s">
        <v>163</v>
      </c>
      <c r="F64" s="21">
        <v>68.2</v>
      </c>
      <c r="G64" s="21">
        <v>87.5</v>
      </c>
      <c r="H64" s="21">
        <f t="shared" si="3"/>
        <v>79.78</v>
      </c>
      <c r="I64" s="20">
        <v>1</v>
      </c>
      <c r="J64" s="13" t="s">
        <v>16</v>
      </c>
    </row>
    <row r="65" s="2" customFormat="1" ht="25" customHeight="1" spans="1:10">
      <c r="A65" s="13" t="s">
        <v>164</v>
      </c>
      <c r="B65" s="16"/>
      <c r="C65" s="22"/>
      <c r="D65" s="22"/>
      <c r="E65" s="28" t="s">
        <v>165</v>
      </c>
      <c r="F65" s="21">
        <v>65.4</v>
      </c>
      <c r="G65" s="21">
        <v>82.5</v>
      </c>
      <c r="H65" s="21">
        <f t="shared" si="3"/>
        <v>75.66</v>
      </c>
      <c r="I65" s="20">
        <v>2</v>
      </c>
      <c r="J65" s="13"/>
    </row>
    <row r="66" s="3" customFormat="1" ht="25" customHeight="1" spans="1:10">
      <c r="A66" s="13" t="s">
        <v>166</v>
      </c>
      <c r="B66" s="16"/>
      <c r="C66" s="22"/>
      <c r="D66" s="22"/>
      <c r="E66" s="28" t="s">
        <v>167</v>
      </c>
      <c r="F66" s="21">
        <v>66.2</v>
      </c>
      <c r="G66" s="21">
        <v>77.75</v>
      </c>
      <c r="H66" s="21">
        <f t="shared" si="3"/>
        <v>73.13</v>
      </c>
      <c r="I66" s="20">
        <v>3</v>
      </c>
      <c r="J66" s="13"/>
    </row>
    <row r="67" s="3" customFormat="1" ht="25" customHeight="1" spans="1:10">
      <c r="A67" s="13" t="s">
        <v>168</v>
      </c>
      <c r="B67" s="16"/>
      <c r="C67" s="22"/>
      <c r="D67" s="22"/>
      <c r="E67" s="28" t="s">
        <v>169</v>
      </c>
      <c r="F67" s="21">
        <v>59.2</v>
      </c>
      <c r="G67" s="21">
        <v>76.25</v>
      </c>
      <c r="H67" s="21">
        <f t="shared" si="3"/>
        <v>69.43</v>
      </c>
      <c r="I67" s="20">
        <v>4</v>
      </c>
      <c r="J67" s="13"/>
    </row>
    <row r="68" s="3" customFormat="1" ht="25" customHeight="1" spans="1:10">
      <c r="A68" s="13" t="s">
        <v>170</v>
      </c>
      <c r="B68" s="17"/>
      <c r="C68" s="23"/>
      <c r="D68" s="23"/>
      <c r="E68" s="28" t="s">
        <v>171</v>
      </c>
      <c r="F68" s="21">
        <v>59.6</v>
      </c>
      <c r="G68" s="21">
        <v>75</v>
      </c>
      <c r="H68" s="21">
        <f t="shared" si="3"/>
        <v>68.84</v>
      </c>
      <c r="I68" s="20">
        <v>5</v>
      </c>
      <c r="J68" s="13"/>
    </row>
    <row r="69" s="3" customFormat="1" ht="25" customHeight="1" spans="1:10">
      <c r="A69" s="13" t="s">
        <v>172</v>
      </c>
      <c r="B69" s="14">
        <v>11</v>
      </c>
      <c r="C69" s="19" t="s">
        <v>173</v>
      </c>
      <c r="D69" s="19" t="s">
        <v>174</v>
      </c>
      <c r="E69" s="28" t="s">
        <v>175</v>
      </c>
      <c r="F69" s="21">
        <v>83.4</v>
      </c>
      <c r="G69" s="21">
        <v>87.67</v>
      </c>
      <c r="H69" s="21">
        <f t="shared" si="3"/>
        <v>85.962</v>
      </c>
      <c r="I69" s="20">
        <v>1</v>
      </c>
      <c r="J69" s="13" t="s">
        <v>16</v>
      </c>
    </row>
    <row r="70" s="3" customFormat="1" ht="25" customHeight="1" spans="1:10">
      <c r="A70" s="13" t="s">
        <v>176</v>
      </c>
      <c r="B70" s="16"/>
      <c r="C70" s="22"/>
      <c r="D70" s="22"/>
      <c r="E70" s="28" t="s">
        <v>177</v>
      </c>
      <c r="F70" s="21">
        <v>76.2</v>
      </c>
      <c r="G70" s="21">
        <v>85</v>
      </c>
      <c r="H70" s="21">
        <f t="shared" si="3"/>
        <v>81.48</v>
      </c>
      <c r="I70" s="20">
        <v>2</v>
      </c>
      <c r="J70" s="13"/>
    </row>
    <row r="71" s="3" customFormat="1" ht="25" customHeight="1" spans="1:10">
      <c r="A71" s="13" t="s">
        <v>178</v>
      </c>
      <c r="B71" s="16"/>
      <c r="C71" s="22"/>
      <c r="D71" s="22"/>
      <c r="E71" s="28" t="s">
        <v>179</v>
      </c>
      <c r="F71" s="21">
        <v>77.2</v>
      </c>
      <c r="G71" s="21">
        <v>81.67</v>
      </c>
      <c r="H71" s="21">
        <f t="shared" si="3"/>
        <v>79.882</v>
      </c>
      <c r="I71" s="20">
        <v>3</v>
      </c>
      <c r="J71" s="13"/>
    </row>
    <row r="72" s="3" customFormat="1" ht="25" customHeight="1" spans="1:10">
      <c r="A72" s="13" t="s">
        <v>180</v>
      </c>
      <c r="B72" s="16"/>
      <c r="C72" s="22"/>
      <c r="D72" s="22"/>
      <c r="E72" s="28" t="s">
        <v>181</v>
      </c>
      <c r="F72" s="21">
        <v>77.6</v>
      </c>
      <c r="G72" s="21">
        <v>79</v>
      </c>
      <c r="H72" s="21">
        <f t="shared" si="3"/>
        <v>78.44</v>
      </c>
      <c r="I72" s="20">
        <v>4</v>
      </c>
      <c r="J72" s="13"/>
    </row>
    <row r="73" s="3" customFormat="1" ht="25" customHeight="1" spans="1:10">
      <c r="A73" s="13" t="s">
        <v>182</v>
      </c>
      <c r="B73" s="17"/>
      <c r="C73" s="23"/>
      <c r="D73" s="23"/>
      <c r="E73" s="28" t="s">
        <v>183</v>
      </c>
      <c r="F73" s="21">
        <v>75.4</v>
      </c>
      <c r="G73" s="21">
        <v>78.33</v>
      </c>
      <c r="H73" s="21">
        <f t="shared" si="3"/>
        <v>77.158</v>
      </c>
      <c r="I73" s="20">
        <v>5</v>
      </c>
      <c r="J73" s="13"/>
    </row>
    <row r="74" s="3" customFormat="1" ht="25" customHeight="1" spans="1:10">
      <c r="A74" s="13" t="s">
        <v>184</v>
      </c>
      <c r="B74" s="14">
        <v>12</v>
      </c>
      <c r="C74" s="19" t="s">
        <v>29</v>
      </c>
      <c r="D74" s="19" t="s">
        <v>174</v>
      </c>
      <c r="E74" s="28" t="s">
        <v>185</v>
      </c>
      <c r="F74" s="21">
        <v>73.8</v>
      </c>
      <c r="G74" s="21">
        <v>88</v>
      </c>
      <c r="H74" s="21">
        <f t="shared" si="3"/>
        <v>82.32</v>
      </c>
      <c r="I74" s="20">
        <v>1</v>
      </c>
      <c r="J74" s="13" t="s">
        <v>16</v>
      </c>
    </row>
    <row r="75" s="3" customFormat="1" ht="25" customHeight="1" spans="1:10">
      <c r="A75" s="13" t="s">
        <v>186</v>
      </c>
      <c r="B75" s="16"/>
      <c r="C75" s="22"/>
      <c r="D75" s="22"/>
      <c r="E75" s="28" t="s">
        <v>187</v>
      </c>
      <c r="F75" s="21">
        <v>71</v>
      </c>
      <c r="G75" s="21">
        <v>82.67</v>
      </c>
      <c r="H75" s="21">
        <f t="shared" si="3"/>
        <v>78.002</v>
      </c>
      <c r="I75" s="20">
        <v>2</v>
      </c>
      <c r="J75" s="13"/>
    </row>
    <row r="76" s="3" customFormat="1" ht="25" customHeight="1" spans="1:10">
      <c r="A76" s="13" t="s">
        <v>188</v>
      </c>
      <c r="B76" s="16"/>
      <c r="C76" s="22"/>
      <c r="D76" s="22"/>
      <c r="E76" s="28" t="s">
        <v>189</v>
      </c>
      <c r="F76" s="21">
        <v>71.2</v>
      </c>
      <c r="G76" s="21">
        <v>78</v>
      </c>
      <c r="H76" s="21">
        <f t="shared" si="3"/>
        <v>75.28</v>
      </c>
      <c r="I76" s="20">
        <v>3</v>
      </c>
      <c r="J76" s="13"/>
    </row>
    <row r="77" s="3" customFormat="1" ht="25" customHeight="1" spans="1:10">
      <c r="A77" s="13" t="s">
        <v>190</v>
      </c>
      <c r="B77" s="16"/>
      <c r="C77" s="22"/>
      <c r="D77" s="22"/>
      <c r="E77" s="28" t="s">
        <v>191</v>
      </c>
      <c r="F77" s="21">
        <v>68.8</v>
      </c>
      <c r="G77" s="21">
        <v>75</v>
      </c>
      <c r="H77" s="21">
        <f t="shared" si="3"/>
        <v>72.52</v>
      </c>
      <c r="I77" s="20">
        <v>4</v>
      </c>
      <c r="J77" s="13"/>
    </row>
    <row r="78" s="3" customFormat="1" ht="25" customHeight="1" spans="1:10">
      <c r="A78" s="13" t="s">
        <v>192</v>
      </c>
      <c r="B78" s="17"/>
      <c r="C78" s="23"/>
      <c r="D78" s="23"/>
      <c r="E78" s="28" t="s">
        <v>193</v>
      </c>
      <c r="F78" s="21">
        <v>65.4</v>
      </c>
      <c r="G78" s="21">
        <v>72.67</v>
      </c>
      <c r="H78" s="21">
        <f t="shared" si="3"/>
        <v>69.762</v>
      </c>
      <c r="I78" s="20">
        <v>5</v>
      </c>
      <c r="J78" s="13"/>
    </row>
    <row r="79" s="3" customFormat="1" ht="25" customHeight="1" spans="1:10">
      <c r="A79" s="13" t="s">
        <v>194</v>
      </c>
      <c r="B79" s="14">
        <v>13</v>
      </c>
      <c r="C79" s="19" t="s">
        <v>195</v>
      </c>
      <c r="D79" s="19" t="s">
        <v>196</v>
      </c>
      <c r="E79" s="27" t="s">
        <v>197</v>
      </c>
      <c r="F79" s="21">
        <v>64</v>
      </c>
      <c r="G79" s="21">
        <v>85</v>
      </c>
      <c r="H79" s="21">
        <f t="shared" si="3"/>
        <v>76.6</v>
      </c>
      <c r="I79" s="20">
        <v>1</v>
      </c>
      <c r="J79" s="13" t="s">
        <v>16</v>
      </c>
    </row>
    <row r="80" s="3" customFormat="1" ht="25" customHeight="1" spans="1:10">
      <c r="A80" s="13" t="s">
        <v>198</v>
      </c>
      <c r="B80" s="16"/>
      <c r="C80" s="22"/>
      <c r="D80" s="22"/>
      <c r="E80" s="27" t="s">
        <v>199</v>
      </c>
      <c r="F80" s="21">
        <v>64.4</v>
      </c>
      <c r="G80" s="21">
        <v>80.67</v>
      </c>
      <c r="H80" s="21">
        <f t="shared" si="3"/>
        <v>74.162</v>
      </c>
      <c r="I80" s="20">
        <v>2</v>
      </c>
      <c r="J80" s="13"/>
    </row>
    <row r="81" s="3" customFormat="1" ht="25" customHeight="1" spans="1:10">
      <c r="A81" s="13" t="s">
        <v>200</v>
      </c>
      <c r="B81" s="16"/>
      <c r="C81" s="22"/>
      <c r="D81" s="22"/>
      <c r="E81" s="27" t="s">
        <v>201</v>
      </c>
      <c r="F81" s="21">
        <v>59.4</v>
      </c>
      <c r="G81" s="21">
        <v>75</v>
      </c>
      <c r="H81" s="21">
        <f t="shared" si="3"/>
        <v>68.76</v>
      </c>
      <c r="I81" s="20">
        <v>3</v>
      </c>
      <c r="J81" s="13"/>
    </row>
    <row r="82" s="3" customFormat="1" ht="25" customHeight="1" spans="1:10">
      <c r="A82" s="13" t="s">
        <v>202</v>
      </c>
      <c r="B82" s="16"/>
      <c r="C82" s="22"/>
      <c r="D82" s="22"/>
      <c r="E82" s="27" t="s">
        <v>203</v>
      </c>
      <c r="F82" s="21">
        <v>59.2</v>
      </c>
      <c r="G82" s="21">
        <v>74</v>
      </c>
      <c r="H82" s="21">
        <f t="shared" si="3"/>
        <v>68.08</v>
      </c>
      <c r="I82" s="20">
        <v>4</v>
      </c>
      <c r="J82" s="13"/>
    </row>
    <row r="83" s="3" customFormat="1" ht="25" customHeight="1" spans="1:10">
      <c r="A83" s="13" t="s">
        <v>204</v>
      </c>
      <c r="B83" s="17"/>
      <c r="C83" s="23"/>
      <c r="D83" s="23"/>
      <c r="E83" s="27" t="s">
        <v>205</v>
      </c>
      <c r="F83" s="15">
        <v>58</v>
      </c>
      <c r="G83" s="18" t="s">
        <v>25</v>
      </c>
      <c r="H83" s="18" t="s">
        <v>26</v>
      </c>
      <c r="I83" s="13" t="s">
        <v>26</v>
      </c>
      <c r="J83" s="13"/>
    </row>
    <row r="84" s="3" customFormat="1" ht="25" customHeight="1" spans="1:10">
      <c r="A84" s="13" t="s">
        <v>206</v>
      </c>
      <c r="B84" s="14">
        <v>14</v>
      </c>
      <c r="C84" s="19" t="s">
        <v>29</v>
      </c>
      <c r="D84" s="19" t="s">
        <v>207</v>
      </c>
      <c r="E84" s="28" t="s">
        <v>208</v>
      </c>
      <c r="F84" s="21">
        <v>49.8</v>
      </c>
      <c r="G84" s="24">
        <v>84</v>
      </c>
      <c r="H84" s="24">
        <f t="shared" ref="H84:H91" si="4">F84*0.4+G84*0.6</f>
        <v>70.32</v>
      </c>
      <c r="I84" s="20">
        <v>1</v>
      </c>
      <c r="J84" s="13" t="s">
        <v>16</v>
      </c>
    </row>
    <row r="85" s="3" customFormat="1" ht="25" customHeight="1" spans="1:10">
      <c r="A85" s="13" t="s">
        <v>209</v>
      </c>
      <c r="B85" s="16"/>
      <c r="C85" s="22"/>
      <c r="D85" s="22"/>
      <c r="E85" s="28" t="s">
        <v>210</v>
      </c>
      <c r="F85" s="21">
        <v>42.2</v>
      </c>
      <c r="G85" s="24">
        <v>76.33</v>
      </c>
      <c r="H85" s="24">
        <f t="shared" si="4"/>
        <v>62.678</v>
      </c>
      <c r="I85" s="20">
        <v>2</v>
      </c>
      <c r="J85" s="13"/>
    </row>
    <row r="86" s="3" customFormat="1" ht="25" customHeight="1" spans="1:10">
      <c r="A86" s="13" t="s">
        <v>211</v>
      </c>
      <c r="B86" s="17"/>
      <c r="C86" s="23"/>
      <c r="D86" s="23"/>
      <c r="E86" s="28" t="s">
        <v>212</v>
      </c>
      <c r="F86" s="21">
        <v>30.4</v>
      </c>
      <c r="G86" s="24">
        <v>71.67</v>
      </c>
      <c r="H86" s="24">
        <f t="shared" si="4"/>
        <v>55.162</v>
      </c>
      <c r="I86" s="20">
        <v>3</v>
      </c>
      <c r="J86" s="13"/>
    </row>
    <row r="87" s="3" customFormat="1" ht="25" customHeight="1" spans="1:10">
      <c r="A87" s="13" t="s">
        <v>213</v>
      </c>
      <c r="B87" s="14">
        <v>15</v>
      </c>
      <c r="C87" s="19" t="s">
        <v>214</v>
      </c>
      <c r="D87" s="19" t="s">
        <v>215</v>
      </c>
      <c r="E87" s="27" t="s">
        <v>216</v>
      </c>
      <c r="F87" s="21">
        <v>53.2</v>
      </c>
      <c r="G87" s="21">
        <v>87.33</v>
      </c>
      <c r="H87" s="21">
        <f t="shared" si="4"/>
        <v>73.678</v>
      </c>
      <c r="I87" s="20">
        <v>1</v>
      </c>
      <c r="J87" s="13" t="s">
        <v>16</v>
      </c>
    </row>
    <row r="88" s="3" customFormat="1" ht="25" customHeight="1" spans="1:10">
      <c r="A88" s="13" t="s">
        <v>217</v>
      </c>
      <c r="B88" s="16"/>
      <c r="C88" s="22"/>
      <c r="D88" s="22"/>
      <c r="E88" s="27" t="s">
        <v>218</v>
      </c>
      <c r="F88" s="21">
        <v>50.8</v>
      </c>
      <c r="G88" s="21">
        <v>84.67</v>
      </c>
      <c r="H88" s="21">
        <f t="shared" si="4"/>
        <v>71.122</v>
      </c>
      <c r="I88" s="20">
        <v>2</v>
      </c>
      <c r="J88" s="13"/>
    </row>
    <row r="89" s="3" customFormat="1" ht="25" customHeight="1" spans="1:10">
      <c r="A89" s="13" t="s">
        <v>219</v>
      </c>
      <c r="B89" s="16"/>
      <c r="C89" s="22"/>
      <c r="D89" s="22"/>
      <c r="E89" s="27" t="s">
        <v>220</v>
      </c>
      <c r="F89" s="21">
        <v>52.4</v>
      </c>
      <c r="G89" s="21">
        <v>75.33</v>
      </c>
      <c r="H89" s="21">
        <f t="shared" si="4"/>
        <v>66.158</v>
      </c>
      <c r="I89" s="20">
        <v>3</v>
      </c>
      <c r="J89" s="13"/>
    </row>
    <row r="90" s="3" customFormat="1" ht="25" customHeight="1" spans="1:10">
      <c r="A90" s="13" t="s">
        <v>221</v>
      </c>
      <c r="B90" s="16"/>
      <c r="C90" s="22"/>
      <c r="D90" s="22"/>
      <c r="E90" s="27" t="s">
        <v>222</v>
      </c>
      <c r="F90" s="21">
        <v>52</v>
      </c>
      <c r="G90" s="21">
        <v>75</v>
      </c>
      <c r="H90" s="21">
        <f t="shared" si="4"/>
        <v>65.8</v>
      </c>
      <c r="I90" s="20">
        <v>4</v>
      </c>
      <c r="J90" s="13"/>
    </row>
    <row r="91" s="3" customFormat="1" ht="25" customHeight="1" spans="1:10">
      <c r="A91" s="13" t="s">
        <v>223</v>
      </c>
      <c r="B91" s="16"/>
      <c r="C91" s="22"/>
      <c r="D91" s="22"/>
      <c r="E91" s="27" t="s">
        <v>224</v>
      </c>
      <c r="F91" s="21">
        <v>51.4</v>
      </c>
      <c r="G91" s="21">
        <v>71.67</v>
      </c>
      <c r="H91" s="21">
        <f t="shared" si="4"/>
        <v>63.562</v>
      </c>
      <c r="I91" s="20">
        <v>5</v>
      </c>
      <c r="J91" s="13"/>
    </row>
    <row r="92" s="3" customFormat="1" ht="25" customHeight="1" spans="1:10">
      <c r="A92" s="13" t="s">
        <v>225</v>
      </c>
      <c r="B92" s="17"/>
      <c r="C92" s="23"/>
      <c r="D92" s="23"/>
      <c r="E92" s="27" t="s">
        <v>226</v>
      </c>
      <c r="F92" s="15">
        <v>50.8</v>
      </c>
      <c r="G92" s="18" t="s">
        <v>25</v>
      </c>
      <c r="H92" s="18" t="s">
        <v>26</v>
      </c>
      <c r="I92" s="13" t="s">
        <v>26</v>
      </c>
      <c r="J92" s="13"/>
    </row>
    <row r="93" s="3" customFormat="1" ht="25" customHeight="1" spans="1:10">
      <c r="A93" s="13" t="s">
        <v>227</v>
      </c>
      <c r="B93" s="14">
        <v>16</v>
      </c>
      <c r="C93" s="19" t="s">
        <v>228</v>
      </c>
      <c r="D93" s="19" t="s">
        <v>215</v>
      </c>
      <c r="E93" s="28" t="s">
        <v>229</v>
      </c>
      <c r="F93" s="21">
        <v>80.6</v>
      </c>
      <c r="G93" s="21">
        <v>84.33</v>
      </c>
      <c r="H93" s="21">
        <f t="shared" ref="H93:H97" si="5">F93*0.4+G93*0.6</f>
        <v>82.838</v>
      </c>
      <c r="I93" s="20">
        <v>1</v>
      </c>
      <c r="J93" s="13" t="s">
        <v>16</v>
      </c>
    </row>
    <row r="94" s="3" customFormat="1" ht="25" customHeight="1" spans="1:10">
      <c r="A94" s="13" t="s">
        <v>230</v>
      </c>
      <c r="B94" s="16"/>
      <c r="C94" s="22"/>
      <c r="D94" s="22"/>
      <c r="E94" s="28" t="s">
        <v>231</v>
      </c>
      <c r="F94" s="21">
        <v>76.4</v>
      </c>
      <c r="G94" s="21">
        <v>85.33</v>
      </c>
      <c r="H94" s="21">
        <f t="shared" si="5"/>
        <v>81.758</v>
      </c>
      <c r="I94" s="20">
        <v>2</v>
      </c>
      <c r="J94" s="13"/>
    </row>
    <row r="95" s="3" customFormat="1" ht="25" customHeight="1" spans="1:10">
      <c r="A95" s="13" t="s">
        <v>232</v>
      </c>
      <c r="B95" s="16"/>
      <c r="C95" s="22"/>
      <c r="D95" s="22"/>
      <c r="E95" s="28" t="s">
        <v>233</v>
      </c>
      <c r="F95" s="21">
        <v>78</v>
      </c>
      <c r="G95" s="21">
        <v>82.67</v>
      </c>
      <c r="H95" s="21">
        <f t="shared" si="5"/>
        <v>80.802</v>
      </c>
      <c r="I95" s="20">
        <v>3</v>
      </c>
      <c r="J95" s="13"/>
    </row>
    <row r="96" s="3" customFormat="1" ht="25" customHeight="1" spans="1:10">
      <c r="A96" s="13" t="s">
        <v>234</v>
      </c>
      <c r="B96" s="16"/>
      <c r="C96" s="22"/>
      <c r="D96" s="22"/>
      <c r="E96" s="28" t="s">
        <v>235</v>
      </c>
      <c r="F96" s="21">
        <v>75.4</v>
      </c>
      <c r="G96" s="21">
        <v>81.33</v>
      </c>
      <c r="H96" s="21">
        <f t="shared" si="5"/>
        <v>78.958</v>
      </c>
      <c r="I96" s="20">
        <v>4</v>
      </c>
      <c r="J96" s="13"/>
    </row>
    <row r="97" s="3" customFormat="1" ht="25" customHeight="1" spans="1:10">
      <c r="A97" s="13" t="s">
        <v>236</v>
      </c>
      <c r="B97" s="17"/>
      <c r="C97" s="23"/>
      <c r="D97" s="23"/>
      <c r="E97" s="28" t="s">
        <v>237</v>
      </c>
      <c r="F97" s="21">
        <v>75.2</v>
      </c>
      <c r="G97" s="21">
        <v>77.33</v>
      </c>
      <c r="H97" s="21">
        <f t="shared" si="5"/>
        <v>76.478</v>
      </c>
      <c r="I97" s="20">
        <v>5</v>
      </c>
      <c r="J97" s="13"/>
    </row>
  </sheetData>
  <mergeCells count="49">
    <mergeCell ref="A1:J1"/>
    <mergeCell ref="B3:B7"/>
    <mergeCell ref="B8:B12"/>
    <mergeCell ref="B13:B17"/>
    <mergeCell ref="B18:B27"/>
    <mergeCell ref="B28:B42"/>
    <mergeCell ref="B43:B48"/>
    <mergeCell ref="B49:B53"/>
    <mergeCell ref="B54:B58"/>
    <mergeCell ref="B59:B63"/>
    <mergeCell ref="B64:B68"/>
    <mergeCell ref="B69:B73"/>
    <mergeCell ref="B74:B78"/>
    <mergeCell ref="B79:B83"/>
    <mergeCell ref="B84:B86"/>
    <mergeCell ref="B87:B92"/>
    <mergeCell ref="B93:B97"/>
    <mergeCell ref="C3:C7"/>
    <mergeCell ref="C8:C12"/>
    <mergeCell ref="C13:C17"/>
    <mergeCell ref="C18:C27"/>
    <mergeCell ref="C28:C42"/>
    <mergeCell ref="C43:C48"/>
    <mergeCell ref="C49:C53"/>
    <mergeCell ref="C54:C58"/>
    <mergeCell ref="C59:C63"/>
    <mergeCell ref="C64:C68"/>
    <mergeCell ref="C69:C73"/>
    <mergeCell ref="C74:C78"/>
    <mergeCell ref="C79:C83"/>
    <mergeCell ref="C84:C86"/>
    <mergeCell ref="C87:C92"/>
    <mergeCell ref="C93:C97"/>
    <mergeCell ref="D3:D7"/>
    <mergeCell ref="D8:D12"/>
    <mergeCell ref="D13:D17"/>
    <mergeCell ref="D18:D27"/>
    <mergeCell ref="D28:D42"/>
    <mergeCell ref="D43:D48"/>
    <mergeCell ref="D49:D53"/>
    <mergeCell ref="D54:D58"/>
    <mergeCell ref="D59:D63"/>
    <mergeCell ref="D64:D68"/>
    <mergeCell ref="D69:D73"/>
    <mergeCell ref="D74:D78"/>
    <mergeCell ref="D79:D83"/>
    <mergeCell ref="D84:D86"/>
    <mergeCell ref="D87:D92"/>
    <mergeCell ref="D93:D9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XMN</dc:creator>
  <cp:lastModifiedBy>XMN</cp:lastModifiedBy>
  <dcterms:created xsi:type="dcterms:W3CDTF">2026-01-15T06:47:00Z</dcterms:created>
  <dcterms:modified xsi:type="dcterms:W3CDTF">2026-06-04T08:26:28Z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7A181EE9F6E14491950EFA84635C7627_11</vt:lpwstr>
  </property>
  <property fmtid="{D5CDD505-2E9C-101B-9397-08002B2CF9AE}" pid="3" name="KSOProductBuildVer">
    <vt:lpwstr>2052-12.1.0.22215</vt:lpwstr>
  </property>
</Properties>
</file>