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4" r:id="rId1"/>
  </sheets>
  <definedNames>
    <definedName name="_xlnm._FilterDatabase" localSheetId="0" hidden="1">Sheet1!$A$2:$E$66</definedName>
  </definedNames>
  <calcPr calcId="144525"/>
</workbook>
</file>

<file path=xl/sharedStrings.xml><?xml version="1.0" encoding="utf-8"?>
<sst xmlns="http://schemas.openxmlformats.org/spreadsheetml/2006/main" count="154" uniqueCount="52">
  <si>
    <t>合肥市中级人民法院2026年公开招聘警务辅助人员体能测试成绩表</t>
  </si>
  <si>
    <t>序号</t>
  </si>
  <si>
    <t>岗位代码</t>
  </si>
  <si>
    <t>岗位名称</t>
  </si>
  <si>
    <t>准考证号</t>
  </si>
  <si>
    <t>体测成绩</t>
  </si>
  <si>
    <t>01辅警</t>
  </si>
  <si>
    <t>缺考</t>
  </si>
  <si>
    <t>弃考</t>
  </si>
  <si>
    <t>0102</t>
  </si>
  <si>
    <t>02辅警</t>
  </si>
  <si>
    <t>202612321</t>
  </si>
  <si>
    <t>202612420</t>
  </si>
  <si>
    <t>202612523</t>
  </si>
  <si>
    <t>202612603</t>
  </si>
  <si>
    <t>202612615</t>
  </si>
  <si>
    <t>202612703</t>
  </si>
  <si>
    <t>202612705</t>
  </si>
  <si>
    <t>202612716</t>
  </si>
  <si>
    <t>202612801</t>
  </si>
  <si>
    <t>202612906</t>
  </si>
  <si>
    <t>202613008</t>
  </si>
  <si>
    <t>202613108</t>
  </si>
  <si>
    <t>202613111</t>
  </si>
  <si>
    <t>202613112</t>
  </si>
  <si>
    <t>202613212</t>
  </si>
  <si>
    <t>202613504</t>
  </si>
  <si>
    <t>202613512</t>
  </si>
  <si>
    <t>202613806</t>
  </si>
  <si>
    <t>202613927</t>
  </si>
  <si>
    <t>202614205</t>
  </si>
  <si>
    <t>202614206</t>
  </si>
  <si>
    <t>202614209</t>
  </si>
  <si>
    <t>202614215</t>
  </si>
  <si>
    <t>202614222</t>
  </si>
  <si>
    <t>202614404</t>
  </si>
  <si>
    <t>202614406</t>
  </si>
  <si>
    <t>202614412</t>
  </si>
  <si>
    <t>0103</t>
  </si>
  <si>
    <t>03辅警</t>
  </si>
  <si>
    <t>202614416</t>
  </si>
  <si>
    <t>202614419</t>
  </si>
  <si>
    <t>202614420</t>
  </si>
  <si>
    <t>202614707</t>
  </si>
  <si>
    <t>202614709</t>
  </si>
  <si>
    <t>202614728</t>
  </si>
  <si>
    <t>202615321</t>
  </si>
  <si>
    <t>202615326</t>
  </si>
  <si>
    <t>202615803</t>
  </si>
  <si>
    <t>202616004</t>
  </si>
  <si>
    <t>202616018</t>
  </si>
  <si>
    <t>202616326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</si>
</sst>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O4" sqref="O4"/>
    </sheetView>
  </sheetViews>
  <sheetFormatPr defaultColWidth="9" defaultRowHeight="25" customHeight="1" outlineLevelCol="4"/>
  <cols>
    <col min="1" max="1" width="10.75" style="1" customWidth="1"/>
    <col min="2" max="2" width="16.625" style="1" customWidth="1"/>
    <col min="3" max="3" width="18.625" style="1" customWidth="1"/>
    <col min="4" max="4" width="20.625" style="1" customWidth="1"/>
    <col min="5" max="5" width="18.125" style="1" customWidth="1"/>
    <col min="6" max="16384" width="9" style="1"/>
  </cols>
  <sheetData>
    <row r="1" ht="58" customHeight="1" spans="1:5">
      <c r="A1" s="2" t="s">
        <v>0</v>
      </c>
      <c r="B1" s="2"/>
      <c r="C1" s="2"/>
      <c r="D1" s="2"/>
      <c r="E1" s="2"/>
    </row>
    <row r="2" ht="26" customHeight="1" spans="1:5">
      <c r="A2" s="3" t="s">
        <v>1</v>
      </c>
      <c r="B2" s="4" t="s">
        <v>2</v>
      </c>
      <c r="C2" s="4" t="s">
        <v>3</v>
      </c>
      <c r="D2" s="3" t="s">
        <v>4</v>
      </c>
      <c r="E2" s="4" t="s">
        <v>5</v>
      </c>
    </row>
    <row r="3" ht="21" customHeight="1" spans="1:5">
      <c r="A3" s="5">
        <v>1</v>
      </c>
      <c r="B3" s="5" t="str">
        <f t="shared" ref="B3:B27" si="0">"0101"</f>
        <v>0101</v>
      </c>
      <c r="C3" s="5" t="s">
        <v>6</v>
      </c>
      <c r="D3" s="6" t="str">
        <f>"202610116"</f>
        <v>202610116</v>
      </c>
      <c r="E3" s="5">
        <v>100</v>
      </c>
    </row>
    <row r="4" ht="21" customHeight="1" spans="1:5">
      <c r="A4" s="5">
        <v>2</v>
      </c>
      <c r="B4" s="5" t="str">
        <f t="shared" si="0"/>
        <v>0101</v>
      </c>
      <c r="C4" s="5" t="s">
        <v>6</v>
      </c>
      <c r="D4" s="6" t="str">
        <f>"202610117"</f>
        <v>202610117</v>
      </c>
      <c r="E4" s="5">
        <v>90</v>
      </c>
    </row>
    <row r="5" ht="21" customHeight="1" spans="1:5">
      <c r="A5" s="5">
        <v>3</v>
      </c>
      <c r="B5" s="5" t="str">
        <f t="shared" si="0"/>
        <v>0101</v>
      </c>
      <c r="C5" s="5" t="s">
        <v>6</v>
      </c>
      <c r="D5" s="6" t="str">
        <f>"202610119"</f>
        <v>202610119</v>
      </c>
      <c r="E5" s="5" t="s">
        <v>7</v>
      </c>
    </row>
    <row r="6" ht="21" customHeight="1" spans="1:5">
      <c r="A6" s="5">
        <v>4</v>
      </c>
      <c r="B6" s="5" t="str">
        <f t="shared" si="0"/>
        <v>0101</v>
      </c>
      <c r="C6" s="5" t="s">
        <v>6</v>
      </c>
      <c r="D6" s="6" t="str">
        <f>"202610202"</f>
        <v>202610202</v>
      </c>
      <c r="E6" s="5">
        <v>77.5</v>
      </c>
    </row>
    <row r="7" ht="21" customHeight="1" spans="1:5">
      <c r="A7" s="5">
        <v>5</v>
      </c>
      <c r="B7" s="5" t="str">
        <f t="shared" si="0"/>
        <v>0101</v>
      </c>
      <c r="C7" s="5" t="s">
        <v>6</v>
      </c>
      <c r="D7" s="6" t="str">
        <f>"202610212"</f>
        <v>202610212</v>
      </c>
      <c r="E7" s="5" t="s">
        <v>7</v>
      </c>
    </row>
    <row r="8" ht="21" customHeight="1" spans="1:5">
      <c r="A8" s="5">
        <v>6</v>
      </c>
      <c r="B8" s="5" t="str">
        <f t="shared" si="0"/>
        <v>0101</v>
      </c>
      <c r="C8" s="5" t="s">
        <v>6</v>
      </c>
      <c r="D8" s="6" t="str">
        <f>"202610304"</f>
        <v>202610304</v>
      </c>
      <c r="E8" s="5">
        <v>62.5</v>
      </c>
    </row>
    <row r="9" ht="21" customHeight="1" spans="1:5">
      <c r="A9" s="5">
        <v>7</v>
      </c>
      <c r="B9" s="5" t="str">
        <f t="shared" si="0"/>
        <v>0101</v>
      </c>
      <c r="C9" s="5" t="s">
        <v>6</v>
      </c>
      <c r="D9" s="6" t="str">
        <f>"202610412"</f>
        <v>202610412</v>
      </c>
      <c r="E9" s="5">
        <v>65</v>
      </c>
    </row>
    <row r="10" ht="21" customHeight="1" spans="1:5">
      <c r="A10" s="5">
        <v>8</v>
      </c>
      <c r="B10" s="5" t="str">
        <f t="shared" si="0"/>
        <v>0101</v>
      </c>
      <c r="C10" s="5" t="s">
        <v>6</v>
      </c>
      <c r="D10" s="6" t="str">
        <f>"202610516"</f>
        <v>202610516</v>
      </c>
      <c r="E10" s="5">
        <v>90</v>
      </c>
    </row>
    <row r="11" ht="21" customHeight="1" spans="1:5">
      <c r="A11" s="5">
        <v>9</v>
      </c>
      <c r="B11" s="5" t="str">
        <f t="shared" si="0"/>
        <v>0101</v>
      </c>
      <c r="C11" s="5" t="s">
        <v>6</v>
      </c>
      <c r="D11" s="6" t="str">
        <f>"202610521"</f>
        <v>202610521</v>
      </c>
      <c r="E11" s="5">
        <v>82.5</v>
      </c>
    </row>
    <row r="12" ht="21" customHeight="1" spans="1:5">
      <c r="A12" s="5">
        <v>10</v>
      </c>
      <c r="B12" s="5" t="str">
        <f t="shared" si="0"/>
        <v>0101</v>
      </c>
      <c r="C12" s="5" t="s">
        <v>6</v>
      </c>
      <c r="D12" s="6" t="str">
        <f>"202610602"</f>
        <v>202610602</v>
      </c>
      <c r="E12" s="5">
        <v>80</v>
      </c>
    </row>
    <row r="13" ht="21" customHeight="1" spans="1:5">
      <c r="A13" s="5">
        <v>11</v>
      </c>
      <c r="B13" s="5" t="str">
        <f t="shared" si="0"/>
        <v>0101</v>
      </c>
      <c r="C13" s="5" t="s">
        <v>6</v>
      </c>
      <c r="D13" s="6" t="str">
        <f>"202610703"</f>
        <v>202610703</v>
      </c>
      <c r="E13" s="5">
        <v>100</v>
      </c>
    </row>
    <row r="14" ht="21" customHeight="1" spans="1:5">
      <c r="A14" s="5">
        <v>12</v>
      </c>
      <c r="B14" s="5" t="str">
        <f t="shared" si="0"/>
        <v>0101</v>
      </c>
      <c r="C14" s="5" t="s">
        <v>6</v>
      </c>
      <c r="D14" s="6" t="str">
        <f>"202610728"</f>
        <v>202610728</v>
      </c>
      <c r="E14" s="5" t="s">
        <v>8</v>
      </c>
    </row>
    <row r="15" ht="21" customHeight="1" spans="1:5">
      <c r="A15" s="5">
        <v>13</v>
      </c>
      <c r="B15" s="5" t="str">
        <f t="shared" si="0"/>
        <v>0101</v>
      </c>
      <c r="C15" s="5" t="s">
        <v>6</v>
      </c>
      <c r="D15" s="6" t="str">
        <f>"202611011"</f>
        <v>202611011</v>
      </c>
      <c r="E15" s="5">
        <v>97.5</v>
      </c>
    </row>
    <row r="16" ht="21" customHeight="1" spans="1:5">
      <c r="A16" s="5">
        <v>14</v>
      </c>
      <c r="B16" s="5" t="str">
        <f t="shared" si="0"/>
        <v>0101</v>
      </c>
      <c r="C16" s="5" t="s">
        <v>6</v>
      </c>
      <c r="D16" s="6" t="str">
        <f>"202611015"</f>
        <v>202611015</v>
      </c>
      <c r="E16" s="5">
        <v>75</v>
      </c>
    </row>
    <row r="17" ht="21" customHeight="1" spans="1:5">
      <c r="A17" s="5">
        <v>15</v>
      </c>
      <c r="B17" s="5" t="str">
        <f t="shared" si="0"/>
        <v>0101</v>
      </c>
      <c r="C17" s="5" t="s">
        <v>6</v>
      </c>
      <c r="D17" s="6" t="str">
        <f>"202611108"</f>
        <v>202611108</v>
      </c>
      <c r="E17" s="5">
        <v>87.5</v>
      </c>
    </row>
    <row r="18" ht="21" customHeight="1" spans="1:5">
      <c r="A18" s="5">
        <v>16</v>
      </c>
      <c r="B18" s="5" t="str">
        <f t="shared" si="0"/>
        <v>0101</v>
      </c>
      <c r="C18" s="5" t="s">
        <v>6</v>
      </c>
      <c r="D18" s="6" t="str">
        <f>"202611121"</f>
        <v>202611121</v>
      </c>
      <c r="E18" s="5">
        <v>55</v>
      </c>
    </row>
    <row r="19" ht="21" customHeight="1" spans="1:5">
      <c r="A19" s="5">
        <v>17</v>
      </c>
      <c r="B19" s="5" t="str">
        <f t="shared" si="0"/>
        <v>0101</v>
      </c>
      <c r="C19" s="5" t="s">
        <v>6</v>
      </c>
      <c r="D19" s="6" t="str">
        <f>"202611628"</f>
        <v>202611628</v>
      </c>
      <c r="E19" s="5">
        <v>77.5</v>
      </c>
    </row>
    <row r="20" ht="21" customHeight="1" spans="1:5">
      <c r="A20" s="5">
        <v>18</v>
      </c>
      <c r="B20" s="5" t="str">
        <f t="shared" si="0"/>
        <v>0101</v>
      </c>
      <c r="C20" s="5" t="s">
        <v>6</v>
      </c>
      <c r="D20" s="6" t="str">
        <f>"202611630"</f>
        <v>202611630</v>
      </c>
      <c r="E20" s="5">
        <v>70</v>
      </c>
    </row>
    <row r="21" ht="21" customHeight="1" spans="1:5">
      <c r="A21" s="5">
        <v>19</v>
      </c>
      <c r="B21" s="5" t="str">
        <f t="shared" si="0"/>
        <v>0101</v>
      </c>
      <c r="C21" s="5" t="s">
        <v>6</v>
      </c>
      <c r="D21" s="6" t="str">
        <f>"202611705"</f>
        <v>202611705</v>
      </c>
      <c r="E21" s="5">
        <v>85</v>
      </c>
    </row>
    <row r="22" ht="21" customHeight="1" spans="1:5">
      <c r="A22" s="5">
        <v>20</v>
      </c>
      <c r="B22" s="5" t="str">
        <f t="shared" si="0"/>
        <v>0101</v>
      </c>
      <c r="C22" s="5" t="s">
        <v>6</v>
      </c>
      <c r="D22" s="6" t="str">
        <f>"202611806"</f>
        <v>202611806</v>
      </c>
      <c r="E22" s="5">
        <v>85</v>
      </c>
    </row>
    <row r="23" ht="21" customHeight="1" spans="1:5">
      <c r="A23" s="5">
        <v>21</v>
      </c>
      <c r="B23" s="5" t="str">
        <f t="shared" si="0"/>
        <v>0101</v>
      </c>
      <c r="C23" s="5" t="s">
        <v>6</v>
      </c>
      <c r="D23" s="6" t="str">
        <f>"202611817"</f>
        <v>202611817</v>
      </c>
      <c r="E23" s="5">
        <v>90</v>
      </c>
    </row>
    <row r="24" ht="21" customHeight="1" spans="1:5">
      <c r="A24" s="5">
        <v>22</v>
      </c>
      <c r="B24" s="5" t="str">
        <f t="shared" si="0"/>
        <v>0101</v>
      </c>
      <c r="C24" s="5" t="s">
        <v>6</v>
      </c>
      <c r="D24" s="6" t="str">
        <f>"202611903"</f>
        <v>202611903</v>
      </c>
      <c r="E24" s="5">
        <v>85</v>
      </c>
    </row>
    <row r="25" ht="21" customHeight="1" spans="1:5">
      <c r="A25" s="5">
        <v>23</v>
      </c>
      <c r="B25" s="5" t="str">
        <f t="shared" si="0"/>
        <v>0101</v>
      </c>
      <c r="C25" s="5" t="s">
        <v>6</v>
      </c>
      <c r="D25" s="6" t="str">
        <f>"202611906"</f>
        <v>202611906</v>
      </c>
      <c r="E25" s="5">
        <v>55</v>
      </c>
    </row>
    <row r="26" ht="21" customHeight="1" spans="1:5">
      <c r="A26" s="5">
        <v>24</v>
      </c>
      <c r="B26" s="5" t="str">
        <f t="shared" si="0"/>
        <v>0101</v>
      </c>
      <c r="C26" s="5" t="s">
        <v>6</v>
      </c>
      <c r="D26" s="6" t="str">
        <f>"202612001"</f>
        <v>202612001</v>
      </c>
      <c r="E26" s="5" t="s">
        <v>7</v>
      </c>
    </row>
    <row r="27" ht="21" customHeight="1" spans="1:5">
      <c r="A27" s="5">
        <v>25</v>
      </c>
      <c r="B27" s="5" t="str">
        <f t="shared" si="0"/>
        <v>0101</v>
      </c>
      <c r="C27" s="5" t="s">
        <v>6</v>
      </c>
      <c r="D27" s="6" t="str">
        <f>"202612104"</f>
        <v>202612104</v>
      </c>
      <c r="E27" s="5">
        <v>82.5</v>
      </c>
    </row>
    <row r="28" ht="21" customHeight="1" spans="1:5">
      <c r="A28" s="5">
        <v>26</v>
      </c>
      <c r="B28" s="5" t="s">
        <v>9</v>
      </c>
      <c r="C28" s="5" t="s">
        <v>10</v>
      </c>
      <c r="D28" s="6" t="s">
        <v>11</v>
      </c>
      <c r="E28" s="5" t="s">
        <v>7</v>
      </c>
    </row>
    <row r="29" ht="21" customHeight="1" spans="1:5">
      <c r="A29" s="5">
        <v>27</v>
      </c>
      <c r="B29" s="5" t="s">
        <v>9</v>
      </c>
      <c r="C29" s="5" t="s">
        <v>10</v>
      </c>
      <c r="D29" s="6" t="s">
        <v>12</v>
      </c>
      <c r="E29" s="5">
        <v>95</v>
      </c>
    </row>
    <row r="30" ht="21" customHeight="1" spans="1:5">
      <c r="A30" s="5">
        <v>28</v>
      </c>
      <c r="B30" s="5" t="s">
        <v>9</v>
      </c>
      <c r="C30" s="5" t="s">
        <v>10</v>
      </c>
      <c r="D30" s="6" t="s">
        <v>13</v>
      </c>
      <c r="E30" s="5">
        <v>67.5</v>
      </c>
    </row>
    <row r="31" ht="21" customHeight="1" spans="1:5">
      <c r="A31" s="5">
        <v>29</v>
      </c>
      <c r="B31" s="5" t="s">
        <v>9</v>
      </c>
      <c r="C31" s="5" t="s">
        <v>10</v>
      </c>
      <c r="D31" s="6" t="s">
        <v>14</v>
      </c>
      <c r="E31" s="5">
        <v>72.5</v>
      </c>
    </row>
    <row r="32" ht="21" customHeight="1" spans="1:5">
      <c r="A32" s="5">
        <v>30</v>
      </c>
      <c r="B32" s="5" t="s">
        <v>9</v>
      </c>
      <c r="C32" s="5" t="s">
        <v>10</v>
      </c>
      <c r="D32" s="6" t="s">
        <v>15</v>
      </c>
      <c r="E32" s="5">
        <v>52.5</v>
      </c>
    </row>
    <row r="33" ht="21" customHeight="1" spans="1:5">
      <c r="A33" s="5">
        <v>31</v>
      </c>
      <c r="B33" s="5" t="s">
        <v>9</v>
      </c>
      <c r="C33" s="5" t="s">
        <v>10</v>
      </c>
      <c r="D33" s="6" t="s">
        <v>16</v>
      </c>
      <c r="E33" s="5">
        <v>60</v>
      </c>
    </row>
    <row r="34" ht="21" customHeight="1" spans="1:5">
      <c r="A34" s="5">
        <v>32</v>
      </c>
      <c r="B34" s="5" t="s">
        <v>9</v>
      </c>
      <c r="C34" s="5" t="s">
        <v>10</v>
      </c>
      <c r="D34" s="6" t="s">
        <v>17</v>
      </c>
      <c r="E34" s="5">
        <v>82.5</v>
      </c>
    </row>
    <row r="35" ht="21" customHeight="1" spans="1:5">
      <c r="A35" s="5">
        <v>33</v>
      </c>
      <c r="B35" s="5" t="s">
        <v>9</v>
      </c>
      <c r="C35" s="5" t="s">
        <v>10</v>
      </c>
      <c r="D35" s="6" t="s">
        <v>18</v>
      </c>
      <c r="E35" s="5">
        <v>100</v>
      </c>
    </row>
    <row r="36" ht="21" customHeight="1" spans="1:5">
      <c r="A36" s="5">
        <v>34</v>
      </c>
      <c r="B36" s="5" t="s">
        <v>9</v>
      </c>
      <c r="C36" s="5" t="s">
        <v>10</v>
      </c>
      <c r="D36" s="6" t="s">
        <v>19</v>
      </c>
      <c r="E36" s="5">
        <v>90</v>
      </c>
    </row>
    <row r="37" ht="21" customHeight="1" spans="1:5">
      <c r="A37" s="5">
        <v>35</v>
      </c>
      <c r="B37" s="5" t="s">
        <v>9</v>
      </c>
      <c r="C37" s="5" t="s">
        <v>10</v>
      </c>
      <c r="D37" s="6" t="s">
        <v>20</v>
      </c>
      <c r="E37" s="5">
        <v>87.5</v>
      </c>
    </row>
    <row r="38" ht="21" customHeight="1" spans="1:5">
      <c r="A38" s="5">
        <v>36</v>
      </c>
      <c r="B38" s="5" t="s">
        <v>9</v>
      </c>
      <c r="C38" s="5" t="s">
        <v>10</v>
      </c>
      <c r="D38" s="6" t="s">
        <v>21</v>
      </c>
      <c r="E38" s="5">
        <v>75</v>
      </c>
    </row>
    <row r="39" ht="21" customHeight="1" spans="1:5">
      <c r="A39" s="5">
        <v>37</v>
      </c>
      <c r="B39" s="5" t="s">
        <v>9</v>
      </c>
      <c r="C39" s="5" t="s">
        <v>10</v>
      </c>
      <c r="D39" s="6" t="s">
        <v>22</v>
      </c>
      <c r="E39" s="5">
        <v>55</v>
      </c>
    </row>
    <row r="40" ht="21" customHeight="1" spans="1:5">
      <c r="A40" s="5">
        <v>38</v>
      </c>
      <c r="B40" s="5" t="s">
        <v>9</v>
      </c>
      <c r="C40" s="5" t="s">
        <v>10</v>
      </c>
      <c r="D40" s="6" t="s">
        <v>23</v>
      </c>
      <c r="E40" s="5">
        <v>55</v>
      </c>
    </row>
    <row r="41" ht="21" customHeight="1" spans="1:5">
      <c r="A41" s="5">
        <v>39</v>
      </c>
      <c r="B41" s="5" t="s">
        <v>9</v>
      </c>
      <c r="C41" s="5" t="s">
        <v>10</v>
      </c>
      <c r="D41" s="6" t="s">
        <v>24</v>
      </c>
      <c r="E41" s="5">
        <v>87.5</v>
      </c>
    </row>
    <row r="42" ht="21" customHeight="1" spans="1:5">
      <c r="A42" s="5">
        <v>40</v>
      </c>
      <c r="B42" s="5" t="s">
        <v>9</v>
      </c>
      <c r="C42" s="5" t="s">
        <v>10</v>
      </c>
      <c r="D42" s="6" t="s">
        <v>25</v>
      </c>
      <c r="E42" s="5">
        <v>87.5</v>
      </c>
    </row>
    <row r="43" ht="21" customHeight="1" spans="1:5">
      <c r="A43" s="5">
        <v>41</v>
      </c>
      <c r="B43" s="5" t="s">
        <v>9</v>
      </c>
      <c r="C43" s="5" t="s">
        <v>10</v>
      </c>
      <c r="D43" s="6" t="s">
        <v>26</v>
      </c>
      <c r="E43" s="5">
        <v>87.5</v>
      </c>
    </row>
    <row r="44" ht="21" customHeight="1" spans="1:5">
      <c r="A44" s="5">
        <v>42</v>
      </c>
      <c r="B44" s="5" t="s">
        <v>9</v>
      </c>
      <c r="C44" s="5" t="s">
        <v>10</v>
      </c>
      <c r="D44" s="6" t="s">
        <v>27</v>
      </c>
      <c r="E44" s="5">
        <v>97.5</v>
      </c>
    </row>
    <row r="45" ht="21" customHeight="1" spans="1:5">
      <c r="A45" s="5">
        <v>43</v>
      </c>
      <c r="B45" s="5" t="s">
        <v>9</v>
      </c>
      <c r="C45" s="5" t="s">
        <v>10</v>
      </c>
      <c r="D45" s="6" t="s">
        <v>28</v>
      </c>
      <c r="E45" s="5">
        <v>70</v>
      </c>
    </row>
    <row r="46" ht="21" customHeight="1" spans="1:5">
      <c r="A46" s="5">
        <v>44</v>
      </c>
      <c r="B46" s="5" t="s">
        <v>9</v>
      </c>
      <c r="C46" s="5" t="s">
        <v>10</v>
      </c>
      <c r="D46" s="6" t="s">
        <v>29</v>
      </c>
      <c r="E46" s="5">
        <v>75</v>
      </c>
    </row>
    <row r="47" ht="21" customHeight="1" spans="1:5">
      <c r="A47" s="5">
        <v>45</v>
      </c>
      <c r="B47" s="5" t="s">
        <v>9</v>
      </c>
      <c r="C47" s="5" t="s">
        <v>10</v>
      </c>
      <c r="D47" s="6" t="s">
        <v>30</v>
      </c>
      <c r="E47" s="5">
        <v>35</v>
      </c>
    </row>
    <row r="48" ht="21" customHeight="1" spans="1:5">
      <c r="A48" s="5">
        <v>46</v>
      </c>
      <c r="B48" s="5" t="s">
        <v>9</v>
      </c>
      <c r="C48" s="5" t="s">
        <v>10</v>
      </c>
      <c r="D48" s="6" t="s">
        <v>31</v>
      </c>
      <c r="E48" s="5">
        <v>75</v>
      </c>
    </row>
    <row r="49" ht="21" customHeight="1" spans="1:5">
      <c r="A49" s="5">
        <v>47</v>
      </c>
      <c r="B49" s="5" t="s">
        <v>9</v>
      </c>
      <c r="C49" s="5" t="s">
        <v>10</v>
      </c>
      <c r="D49" s="6" t="s">
        <v>32</v>
      </c>
      <c r="E49" s="5">
        <v>100</v>
      </c>
    </row>
    <row r="50" ht="21" customHeight="1" spans="1:5">
      <c r="A50" s="5">
        <v>48</v>
      </c>
      <c r="B50" s="5" t="s">
        <v>9</v>
      </c>
      <c r="C50" s="5" t="s">
        <v>10</v>
      </c>
      <c r="D50" s="6" t="s">
        <v>33</v>
      </c>
      <c r="E50" s="5">
        <v>77.5</v>
      </c>
    </row>
    <row r="51" ht="21" customHeight="1" spans="1:5">
      <c r="A51" s="5">
        <v>49</v>
      </c>
      <c r="B51" s="5" t="s">
        <v>9</v>
      </c>
      <c r="C51" s="5" t="s">
        <v>10</v>
      </c>
      <c r="D51" s="6" t="s">
        <v>34</v>
      </c>
      <c r="E51" s="5">
        <v>92.5</v>
      </c>
    </row>
    <row r="52" ht="21" customHeight="1" spans="1:5">
      <c r="A52" s="5">
        <v>50</v>
      </c>
      <c r="B52" s="5" t="s">
        <v>9</v>
      </c>
      <c r="C52" s="5" t="s">
        <v>10</v>
      </c>
      <c r="D52" s="6" t="s">
        <v>35</v>
      </c>
      <c r="E52" s="5">
        <v>97.5</v>
      </c>
    </row>
    <row r="53" ht="21" customHeight="1" spans="1:5">
      <c r="A53" s="5">
        <v>51</v>
      </c>
      <c r="B53" s="5" t="s">
        <v>9</v>
      </c>
      <c r="C53" s="5" t="s">
        <v>10</v>
      </c>
      <c r="D53" s="6" t="s">
        <v>36</v>
      </c>
      <c r="E53" s="5">
        <v>22.5</v>
      </c>
    </row>
    <row r="54" ht="21" customHeight="1" spans="1:5">
      <c r="A54" s="5">
        <v>52</v>
      </c>
      <c r="B54" s="5" t="s">
        <v>9</v>
      </c>
      <c r="C54" s="5" t="s">
        <v>10</v>
      </c>
      <c r="D54" s="6" t="s">
        <v>37</v>
      </c>
      <c r="E54" s="5">
        <v>77.5</v>
      </c>
    </row>
    <row r="55" ht="21" customHeight="1" spans="1:5">
      <c r="A55" s="5">
        <v>53</v>
      </c>
      <c r="B55" s="5" t="s">
        <v>38</v>
      </c>
      <c r="C55" s="5" t="s">
        <v>39</v>
      </c>
      <c r="D55" s="6" t="s">
        <v>40</v>
      </c>
      <c r="E55" s="5">
        <v>92.5</v>
      </c>
    </row>
    <row r="56" ht="21" customHeight="1" spans="1:5">
      <c r="A56" s="5">
        <v>54</v>
      </c>
      <c r="B56" s="5" t="s">
        <v>38</v>
      </c>
      <c r="C56" s="5" t="s">
        <v>39</v>
      </c>
      <c r="D56" s="6" t="s">
        <v>41</v>
      </c>
      <c r="E56" s="5">
        <v>82.5</v>
      </c>
    </row>
    <row r="57" ht="21" customHeight="1" spans="1:5">
      <c r="A57" s="5">
        <v>55</v>
      </c>
      <c r="B57" s="5" t="s">
        <v>38</v>
      </c>
      <c r="C57" s="5" t="s">
        <v>39</v>
      </c>
      <c r="D57" s="6" t="s">
        <v>42</v>
      </c>
      <c r="E57" s="5">
        <v>100</v>
      </c>
    </row>
    <row r="58" ht="21" customHeight="1" spans="1:5">
      <c r="A58" s="5">
        <v>56</v>
      </c>
      <c r="B58" s="5" t="s">
        <v>38</v>
      </c>
      <c r="C58" s="5" t="s">
        <v>39</v>
      </c>
      <c r="D58" s="6" t="s">
        <v>43</v>
      </c>
      <c r="E58" s="5">
        <v>77.5</v>
      </c>
    </row>
    <row r="59" ht="21" customHeight="1" spans="1:5">
      <c r="A59" s="5">
        <v>57</v>
      </c>
      <c r="B59" s="5" t="s">
        <v>38</v>
      </c>
      <c r="C59" s="5" t="s">
        <v>39</v>
      </c>
      <c r="D59" s="6" t="s">
        <v>44</v>
      </c>
      <c r="E59" s="5">
        <v>60</v>
      </c>
    </row>
    <row r="60" ht="21" customHeight="1" spans="1:5">
      <c r="A60" s="5">
        <v>58</v>
      </c>
      <c r="B60" s="5" t="s">
        <v>38</v>
      </c>
      <c r="C60" s="5" t="s">
        <v>39</v>
      </c>
      <c r="D60" s="6" t="s">
        <v>45</v>
      </c>
      <c r="E60" s="5">
        <v>80</v>
      </c>
    </row>
    <row r="61" ht="21" customHeight="1" spans="1:5">
      <c r="A61" s="5">
        <v>59</v>
      </c>
      <c r="B61" s="5" t="s">
        <v>38</v>
      </c>
      <c r="C61" s="5" t="s">
        <v>39</v>
      </c>
      <c r="D61" s="6" t="s">
        <v>46</v>
      </c>
      <c r="E61" s="5" t="s">
        <v>7</v>
      </c>
    </row>
    <row r="62" ht="21" customHeight="1" spans="1:5">
      <c r="A62" s="5">
        <v>60</v>
      </c>
      <c r="B62" s="5" t="s">
        <v>38</v>
      </c>
      <c r="C62" s="5" t="s">
        <v>39</v>
      </c>
      <c r="D62" s="6" t="s">
        <v>47</v>
      </c>
      <c r="E62" s="5">
        <v>75</v>
      </c>
    </row>
    <row r="63" ht="21" customHeight="1" spans="1:5">
      <c r="A63" s="5">
        <v>61</v>
      </c>
      <c r="B63" s="5" t="s">
        <v>38</v>
      </c>
      <c r="C63" s="5" t="s">
        <v>39</v>
      </c>
      <c r="D63" s="6" t="s">
        <v>48</v>
      </c>
      <c r="E63" s="5">
        <v>85</v>
      </c>
    </row>
    <row r="64" ht="21" customHeight="1" spans="1:5">
      <c r="A64" s="5">
        <v>62</v>
      </c>
      <c r="B64" s="5" t="s">
        <v>38</v>
      </c>
      <c r="C64" s="5" t="s">
        <v>39</v>
      </c>
      <c r="D64" s="6" t="s">
        <v>49</v>
      </c>
      <c r="E64" s="5">
        <v>72.5</v>
      </c>
    </row>
    <row r="65" ht="21" customHeight="1" spans="1:5">
      <c r="A65" s="5">
        <v>63</v>
      </c>
      <c r="B65" s="5" t="s">
        <v>38</v>
      </c>
      <c r="C65" s="5" t="s">
        <v>39</v>
      </c>
      <c r="D65" s="6" t="s">
        <v>50</v>
      </c>
      <c r="E65" s="5">
        <v>82.5</v>
      </c>
    </row>
    <row r="66" ht="21" customHeight="1" spans="1:5">
      <c r="A66" s="5">
        <v>64</v>
      </c>
      <c r="B66" s="5" t="s">
        <v>38</v>
      </c>
      <c r="C66" s="5" t="s">
        <v>39</v>
      </c>
      <c r="D66" s="6" t="s">
        <v>51</v>
      </c>
      <c r="E66" s="5">
        <v>67.5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2026-08-04T02:06:48Z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0E2F7A4D987F44EAA36811FD18C40726_13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